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estimate" sheetId="1" r:id="rId1"/>
    <sheet name="2007" sheetId="2" r:id="rId2"/>
    <sheet name="Mile splits" sheetId="3" r:id="rId3"/>
  </sheets>
  <definedNames/>
  <calcPr fullCalcOnLoad="1"/>
</workbook>
</file>

<file path=xl/sharedStrings.xml><?xml version="1.0" encoding="utf-8"?>
<sst xmlns="http://schemas.openxmlformats.org/spreadsheetml/2006/main" count="110" uniqueCount="63">
  <si>
    <t>Milngavie</t>
  </si>
  <si>
    <t>depart</t>
  </si>
  <si>
    <t>Drymen</t>
  </si>
  <si>
    <t>arrive</t>
  </si>
  <si>
    <t>Balmaha</t>
  </si>
  <si>
    <t>Rowardennan</t>
  </si>
  <si>
    <t>Inversnaid</t>
  </si>
  <si>
    <t>Tyndrum</t>
  </si>
  <si>
    <t>Derrydarroch</t>
  </si>
  <si>
    <t>Total</t>
  </si>
  <si>
    <t>Leg</t>
  </si>
  <si>
    <t>Miles</t>
  </si>
  <si>
    <t>Actual</t>
  </si>
  <si>
    <t>11hr aim</t>
  </si>
  <si>
    <t>Time</t>
  </si>
  <si>
    <t>8.05am</t>
  </si>
  <si>
    <t>6.00am</t>
  </si>
  <si>
    <t>8.00am</t>
  </si>
  <si>
    <t>9.30am</t>
  </si>
  <si>
    <t>9.35am</t>
  </si>
  <si>
    <t xml:space="preserve"> </t>
  </si>
  <si>
    <t>11.00am</t>
  </si>
  <si>
    <t>11.10am</t>
  </si>
  <si>
    <t>12.35pm</t>
  </si>
  <si>
    <t>12.40pm</t>
  </si>
  <si>
    <t>3.00pm</t>
  </si>
  <si>
    <t>3.05pm</t>
  </si>
  <si>
    <t>5.00pm</t>
  </si>
  <si>
    <t>The Highland Fling</t>
  </si>
  <si>
    <t>10.45am</t>
  </si>
  <si>
    <t>7.50am</t>
  </si>
  <si>
    <t>7.52am</t>
  </si>
  <si>
    <t>9.09am</t>
  </si>
  <si>
    <t>9.14am</t>
  </si>
  <si>
    <t>10.39am</t>
  </si>
  <si>
    <t>12.07pm</t>
  </si>
  <si>
    <t>12.12pm</t>
  </si>
  <si>
    <t>2.32pm</t>
  </si>
  <si>
    <t>2.36pm</t>
  </si>
  <si>
    <t>4.36pm</t>
  </si>
  <si>
    <t>Beinglas Farm</t>
  </si>
  <si>
    <t>The Highland Fling Mile by mile</t>
  </si>
  <si>
    <t>Stop</t>
  </si>
  <si>
    <t>7.43am</t>
  </si>
  <si>
    <t>7.45am</t>
  </si>
  <si>
    <t>9.03am</t>
  </si>
  <si>
    <t>9.05am</t>
  </si>
  <si>
    <t>10.28am</t>
  </si>
  <si>
    <t>10.33am</t>
  </si>
  <si>
    <t>11.45am</t>
  </si>
  <si>
    <t>11.46am</t>
  </si>
  <si>
    <t>1.17pm</t>
  </si>
  <si>
    <t>1.22pm</t>
  </si>
  <si>
    <t>3.44pm</t>
  </si>
  <si>
    <t>Distance</t>
  </si>
  <si>
    <t>Pace</t>
  </si>
  <si>
    <t>Milngavie to Drymen</t>
  </si>
  <si>
    <t>Drymen to Balmaha</t>
  </si>
  <si>
    <t>Balmaha to Rowardennan</t>
  </si>
  <si>
    <t>Rowardennan to Inversnaid</t>
  </si>
  <si>
    <t>Inversnaid to Beinglas Farm</t>
  </si>
  <si>
    <t>Beinglas Farm to Tyndrum</t>
  </si>
  <si>
    <t>Total 52.85miles in 9hrs 44mins 45secs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</si>
</sst>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[hh]:mm:ss"/>
    <numFmt numFmtId="167" formatCode="m:ss"/>
  </numFmts>
  <fonts count="43">
    <font>
      <sz val="10"/>
      <name val="Arial"/>
      <family val="0"/>
    </font>
    <font>
      <sz val="12"/>
      <name val="Maiandra G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Maiandra GD"/>
      <family val="2"/>
    </font>
    <font>
      <b/>
      <sz val="14"/>
      <name val="Arial"/>
      <family val="2"/>
    </font>
    <font>
      <sz val="8"/>
      <name val="Maiandra GD"/>
      <family val="2"/>
    </font>
    <font>
      <b/>
      <sz val="12"/>
      <name val="Maiandra G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5" fontId="1" fillId="33" borderId="12" xfId="0" applyNumberFormat="1" applyFont="1" applyFill="1" applyBorder="1" applyAlignment="1">
      <alignment horizontal="center"/>
    </xf>
    <xf numFmtId="165" fontId="1" fillId="33" borderId="13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33" borderId="2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33" borderId="21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5" fontId="1" fillId="33" borderId="21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0" fillId="33" borderId="21" xfId="0" applyFill="1" applyBorder="1" applyAlignment="1">
      <alignment/>
    </xf>
    <xf numFmtId="164" fontId="1" fillId="0" borderId="17" xfId="0" applyNumberFormat="1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left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5" fontId="1" fillId="33" borderId="22" xfId="0" applyNumberFormat="1" applyFont="1" applyFill="1" applyBorder="1" applyAlignment="1">
      <alignment horizontal="center"/>
    </xf>
    <xf numFmtId="165" fontId="1" fillId="0" borderId="26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left" vertical="center"/>
    </xf>
    <xf numFmtId="164" fontId="1" fillId="33" borderId="20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45" fontId="6" fillId="33" borderId="23" xfId="0" applyNumberFormat="1" applyFont="1" applyFill="1" applyBorder="1" applyAlignment="1">
      <alignment/>
    </xf>
    <xf numFmtId="45" fontId="0" fillId="0" borderId="0" xfId="0" applyNumberFormat="1" applyAlignment="1">
      <alignment/>
    </xf>
    <xf numFmtId="45" fontId="1" fillId="0" borderId="29" xfId="0" applyNumberFormat="1" applyFont="1" applyBorder="1" applyAlignment="1">
      <alignment horizontal="center" vertical="center"/>
    </xf>
    <xf numFmtId="21" fontId="6" fillId="33" borderId="23" xfId="0" applyNumberFormat="1" applyFont="1" applyFill="1" applyBorder="1" applyAlignment="1">
      <alignment/>
    </xf>
    <xf numFmtId="21" fontId="0" fillId="0" borderId="0" xfId="0" applyNumberFormat="1" applyAlignment="1">
      <alignment/>
    </xf>
    <xf numFmtId="21" fontId="1" fillId="0" borderId="19" xfId="0" applyNumberFormat="1" applyFont="1" applyBorder="1" applyAlignment="1">
      <alignment horizontal="center" vertical="center"/>
    </xf>
    <xf numFmtId="21" fontId="1" fillId="0" borderId="30" xfId="0" applyNumberFormat="1" applyFont="1" applyBorder="1" applyAlignment="1">
      <alignment horizontal="center" vertical="center"/>
    </xf>
    <xf numFmtId="21" fontId="1" fillId="0" borderId="1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6" fillId="33" borderId="2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 vertical="center"/>
    </xf>
    <xf numFmtId="45" fontId="1" fillId="33" borderId="20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21" fontId="1" fillId="0" borderId="0" xfId="0" applyNumberFormat="1" applyFont="1" applyFill="1" applyBorder="1" applyAlignment="1">
      <alignment vertical="center"/>
    </xf>
    <xf numFmtId="21" fontId="1" fillId="33" borderId="20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/>
    </xf>
    <xf numFmtId="1" fontId="1" fillId="33" borderId="31" xfId="0" applyNumberFormat="1" applyFont="1" applyFill="1" applyBorder="1" applyAlignment="1">
      <alignment horizontal="center" vertical="center"/>
    </xf>
    <xf numFmtId="45" fontId="1" fillId="0" borderId="32" xfId="0" applyNumberFormat="1" applyFont="1" applyBorder="1" applyAlignment="1">
      <alignment horizontal="center" vertical="center"/>
    </xf>
    <xf numFmtId="45" fontId="1" fillId="33" borderId="33" xfId="0" applyNumberFormat="1" applyFont="1" applyFill="1" applyBorder="1" applyAlignment="1">
      <alignment horizontal="center" vertical="center"/>
    </xf>
    <xf numFmtId="45" fontId="1" fillId="33" borderId="34" xfId="0" applyNumberFormat="1" applyFont="1" applyFill="1" applyBorder="1" applyAlignment="1">
      <alignment horizontal="center" vertical="center"/>
    </xf>
    <xf numFmtId="21" fontId="1" fillId="33" borderId="35" xfId="0" applyNumberFormat="1" applyFont="1" applyFill="1" applyBorder="1" applyAlignment="1">
      <alignment horizontal="center" vertical="center"/>
    </xf>
    <xf numFmtId="1" fontId="7" fillId="33" borderId="3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45" fontId="1" fillId="0" borderId="38" xfId="0" applyNumberFormat="1" applyFont="1" applyBorder="1" applyAlignment="1">
      <alignment horizontal="center" vertical="center"/>
    </xf>
    <xf numFmtId="45" fontId="1" fillId="0" borderId="15" xfId="0" applyNumberFormat="1" applyFont="1" applyBorder="1" applyAlignment="1">
      <alignment horizontal="center" vertical="center"/>
    </xf>
    <xf numFmtId="45" fontId="1" fillId="0" borderId="39" xfId="0" applyNumberFormat="1" applyFont="1" applyBorder="1" applyAlignment="1">
      <alignment horizontal="center" vertical="center"/>
    </xf>
    <xf numFmtId="21" fontId="1" fillId="0" borderId="16" xfId="0" applyNumberFormat="1" applyFont="1" applyBorder="1" applyAlignment="1">
      <alignment horizontal="center" vertical="center"/>
    </xf>
    <xf numFmtId="45" fontId="1" fillId="0" borderId="18" xfId="0" applyNumberFormat="1" applyFont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45" fontId="1" fillId="0" borderId="12" xfId="0" applyNumberFormat="1" applyFont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33" borderId="33" xfId="0" applyNumberFormat="1" applyFont="1" applyFill="1" applyBorder="1" applyAlignment="1">
      <alignment horizontal="center" vertical="center"/>
    </xf>
    <xf numFmtId="21" fontId="1" fillId="33" borderId="34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center"/>
    </xf>
    <xf numFmtId="45" fontId="1" fillId="33" borderId="31" xfId="0" applyNumberFormat="1" applyFont="1" applyFill="1" applyBorder="1" applyAlignment="1">
      <alignment horizontal="center" vertical="center"/>
    </xf>
    <xf numFmtId="21" fontId="1" fillId="33" borderId="31" xfId="0" applyNumberFormat="1" applyFont="1" applyFill="1" applyBorder="1" applyAlignment="1">
      <alignment horizontal="center" vertical="center"/>
    </xf>
    <xf numFmtId="45" fontId="1" fillId="0" borderId="44" xfId="0" applyNumberFormat="1" applyFont="1" applyBorder="1" applyAlignment="1">
      <alignment horizontal="center" vertical="center"/>
    </xf>
    <xf numFmtId="45" fontId="0" fillId="33" borderId="34" xfId="0" applyNumberFormat="1" applyFill="1" applyBorder="1" applyAlignment="1">
      <alignment/>
    </xf>
    <xf numFmtId="21" fontId="0" fillId="33" borderId="35" xfId="0" applyNumberFormat="1" applyFill="1" applyBorder="1" applyAlignment="1">
      <alignment/>
    </xf>
    <xf numFmtId="21" fontId="1" fillId="33" borderId="34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164" fontId="5" fillId="33" borderId="23" xfId="0" applyNumberFormat="1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left" vertical="center"/>
    </xf>
    <xf numFmtId="164" fontId="1" fillId="33" borderId="28" xfId="0" applyNumberFormat="1" applyFont="1" applyFill="1" applyBorder="1" applyAlignment="1">
      <alignment horizontal="left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5" fontId="1" fillId="33" borderId="18" xfId="0" applyNumberFormat="1" applyFont="1" applyFill="1" applyBorder="1" applyAlignment="1">
      <alignment horizontal="center"/>
    </xf>
    <xf numFmtId="165" fontId="1" fillId="33" borderId="16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" fillId="33" borderId="22" xfId="0" applyNumberFormat="1" applyFont="1" applyFill="1" applyBorder="1" applyAlignment="1">
      <alignment horizontal="center"/>
    </xf>
    <xf numFmtId="164" fontId="1" fillId="33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" fontId="8" fillId="33" borderId="45" xfId="0" applyNumberFormat="1" applyFont="1" applyFill="1" applyBorder="1" applyAlignment="1">
      <alignment horizontal="center" vertical="center"/>
    </xf>
    <xf numFmtId="1" fontId="8" fillId="33" borderId="46" xfId="0" applyNumberFormat="1" applyFont="1" applyFill="1" applyBorder="1" applyAlignment="1">
      <alignment horizontal="center" vertical="center"/>
    </xf>
    <xf numFmtId="1" fontId="8" fillId="33" borderId="47" xfId="0" applyNumberFormat="1" applyFont="1" applyFill="1" applyBorder="1" applyAlignment="1">
      <alignment horizontal="center" vertical="center"/>
    </xf>
    <xf numFmtId="1" fontId="8" fillId="33" borderId="48" xfId="0" applyNumberFormat="1" applyFont="1" applyFill="1" applyBorder="1" applyAlignment="1">
      <alignment horizontal="center" vertical="center"/>
    </xf>
    <xf numFmtId="1" fontId="8" fillId="33" borderId="49" xfId="0" applyNumberFormat="1" applyFont="1" applyFill="1" applyBorder="1" applyAlignment="1">
      <alignment horizontal="center" vertical="center"/>
    </xf>
    <xf numFmtId="1" fontId="8" fillId="33" borderId="50" xfId="0" applyNumberFormat="1" applyFont="1" applyFill="1" applyBorder="1" applyAlignment="1">
      <alignment horizontal="center" vertical="center"/>
    </xf>
    <xf numFmtId="1" fontId="8" fillId="33" borderId="36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1" fontId="1" fillId="33" borderId="51" xfId="0" applyNumberFormat="1" applyFont="1" applyFill="1" applyBorder="1" applyAlignment="1">
      <alignment horizontal="center" vertical="center"/>
    </xf>
    <xf numFmtId="1" fontId="1" fillId="33" borderId="48" xfId="0" applyNumberFormat="1" applyFont="1" applyFill="1" applyBorder="1" applyAlignment="1">
      <alignment horizontal="center" vertical="center"/>
    </xf>
    <xf numFmtId="1" fontId="1" fillId="33" borderId="49" xfId="0" applyNumberFormat="1" applyFont="1" applyFill="1" applyBorder="1" applyAlignment="1">
      <alignment horizontal="center" vertical="center"/>
    </xf>
    <xf numFmtId="1" fontId="1" fillId="33" borderId="50" xfId="0" applyNumberFormat="1" applyFont="1" applyFill="1" applyBorder="1" applyAlignment="1">
      <alignment horizontal="center" vertical="center"/>
    </xf>
    <xf numFmtId="1" fontId="1" fillId="33" borderId="46" xfId="0" applyNumberFormat="1" applyFont="1" applyFill="1" applyBorder="1" applyAlignment="1">
      <alignment horizontal="center" vertical="center"/>
    </xf>
    <xf numFmtId="1" fontId="1" fillId="33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8.421875" style="2" customWidth="1"/>
    <col min="2" max="2" width="8.7109375" style="4" customWidth="1"/>
    <col min="3" max="3" width="8.28125" style="4" customWidth="1"/>
    <col min="4" max="4" width="10.7109375" style="4" customWidth="1"/>
    <col min="5" max="5" width="10.28125" style="3" customWidth="1"/>
    <col min="6" max="7" width="8.00390625" style="3" customWidth="1"/>
    <col min="8" max="8" width="10.421875" style="15" customWidth="1"/>
    <col min="9" max="10" width="9.140625" style="15" customWidth="1"/>
    <col min="11" max="16384" width="9.140625" style="2" customWidth="1"/>
  </cols>
  <sheetData>
    <row r="1" spans="1:7" ht="21" thickBot="1">
      <c r="A1" s="97" t="s">
        <v>28</v>
      </c>
      <c r="B1" s="98"/>
      <c r="C1" s="99"/>
      <c r="E1" s="19"/>
      <c r="F1" s="19"/>
      <c r="G1" s="19"/>
    </row>
    <row r="2" spans="1:7" ht="16.5" thickBot="1">
      <c r="A2" s="1"/>
      <c r="B2" s="107" t="s">
        <v>11</v>
      </c>
      <c r="C2" s="108"/>
      <c r="D2" s="17"/>
      <c r="E2" s="19"/>
      <c r="F2" s="19"/>
      <c r="G2" s="19"/>
    </row>
    <row r="3" spans="1:12" ht="16.5" thickBot="1">
      <c r="A3" s="1"/>
      <c r="B3" s="7" t="s">
        <v>10</v>
      </c>
      <c r="C3" s="8" t="s">
        <v>9</v>
      </c>
      <c r="D3" s="40"/>
      <c r="E3" s="43" t="s">
        <v>14</v>
      </c>
      <c r="F3" s="113" t="s">
        <v>12</v>
      </c>
      <c r="G3" s="114"/>
      <c r="H3" s="56"/>
      <c r="I3" s="106"/>
      <c r="J3" s="106"/>
      <c r="L3" s="39"/>
    </row>
    <row r="4" spans="1:10" ht="15" customHeight="1">
      <c r="A4" s="100" t="s">
        <v>0</v>
      </c>
      <c r="B4" s="109"/>
      <c r="C4" s="111"/>
      <c r="D4" s="41"/>
      <c r="E4" s="29"/>
      <c r="F4" s="66"/>
      <c r="G4" s="44"/>
      <c r="H4" s="64"/>
      <c r="I4" s="64"/>
      <c r="J4" s="64"/>
    </row>
    <row r="5" spans="1:10" ht="15" customHeight="1" thickBot="1">
      <c r="A5" s="101"/>
      <c r="B5" s="110"/>
      <c r="C5" s="112"/>
      <c r="D5" s="42" t="s">
        <v>1</v>
      </c>
      <c r="E5" s="33" t="s">
        <v>16</v>
      </c>
      <c r="F5" s="34">
        <v>0</v>
      </c>
      <c r="G5" s="35"/>
      <c r="H5" s="65"/>
      <c r="I5" s="65"/>
      <c r="J5" s="65"/>
    </row>
    <row r="6" spans="1:10" ht="15" customHeight="1">
      <c r="A6" s="100" t="s">
        <v>2</v>
      </c>
      <c r="B6" s="102">
        <v>12.29</v>
      </c>
      <c r="C6" s="104">
        <v>12.29</v>
      </c>
      <c r="D6" s="32" t="s">
        <v>3</v>
      </c>
      <c r="E6" s="36" t="s">
        <v>43</v>
      </c>
      <c r="F6" s="37">
        <v>1.43</v>
      </c>
      <c r="G6" s="38">
        <v>1.43</v>
      </c>
      <c r="H6" s="65"/>
      <c r="I6" s="65"/>
      <c r="J6" s="65"/>
    </row>
    <row r="7" spans="1:10" ht="15" customHeight="1" thickBot="1">
      <c r="A7" s="101"/>
      <c r="B7" s="103"/>
      <c r="C7" s="105"/>
      <c r="D7" s="31" t="s">
        <v>1</v>
      </c>
      <c r="E7" s="33" t="s">
        <v>44</v>
      </c>
      <c r="F7" s="34">
        <v>1.43</v>
      </c>
      <c r="G7" s="35">
        <v>0</v>
      </c>
      <c r="H7" s="65"/>
      <c r="I7" s="65"/>
      <c r="J7" s="65"/>
    </row>
    <row r="8" spans="1:10" ht="15" customHeight="1">
      <c r="A8" s="100" t="s">
        <v>4</v>
      </c>
      <c r="B8" s="102">
        <v>6.99</v>
      </c>
      <c r="C8" s="104">
        <f>SUM(C6+B8)</f>
        <v>19.28</v>
      </c>
      <c r="D8" s="32" t="s">
        <v>3</v>
      </c>
      <c r="E8" s="36" t="s">
        <v>45</v>
      </c>
      <c r="F8" s="37">
        <v>3.03</v>
      </c>
      <c r="G8" s="38">
        <v>1.2</v>
      </c>
      <c r="H8" s="65"/>
      <c r="I8" s="65"/>
      <c r="J8" s="65"/>
    </row>
    <row r="9" spans="1:10" ht="15" customHeight="1" thickBot="1">
      <c r="A9" s="101"/>
      <c r="B9" s="103"/>
      <c r="C9" s="105"/>
      <c r="D9" s="31" t="s">
        <v>1</v>
      </c>
      <c r="E9" s="33" t="s">
        <v>46</v>
      </c>
      <c r="F9" s="34">
        <v>3.05</v>
      </c>
      <c r="G9" s="35">
        <v>0.02</v>
      </c>
      <c r="H9" s="65"/>
      <c r="I9" s="65"/>
      <c r="J9" s="65"/>
    </row>
    <row r="10" spans="1:10" ht="15" customHeight="1">
      <c r="A10" s="100" t="s">
        <v>5</v>
      </c>
      <c r="B10" s="102">
        <v>7.73</v>
      </c>
      <c r="C10" s="104">
        <f>SUM(C8+B10)</f>
        <v>27.01</v>
      </c>
      <c r="D10" s="32" t="s">
        <v>3</v>
      </c>
      <c r="E10" s="36" t="s">
        <v>47</v>
      </c>
      <c r="F10" s="37">
        <v>4.28</v>
      </c>
      <c r="G10" s="38">
        <v>1.23</v>
      </c>
      <c r="H10" s="65"/>
      <c r="I10" s="65"/>
      <c r="J10" s="65"/>
    </row>
    <row r="11" spans="1:10" ht="15" customHeight="1" thickBot="1">
      <c r="A11" s="101"/>
      <c r="B11" s="103"/>
      <c r="C11" s="105"/>
      <c r="D11" s="31" t="s">
        <v>1</v>
      </c>
      <c r="E11" s="33" t="s">
        <v>48</v>
      </c>
      <c r="F11" s="34">
        <v>4.33</v>
      </c>
      <c r="G11" s="35">
        <v>0.05</v>
      </c>
      <c r="H11" s="65"/>
      <c r="I11" s="65"/>
      <c r="J11" s="65"/>
    </row>
    <row r="12" spans="1:10" ht="15" customHeight="1">
      <c r="A12" s="100" t="s">
        <v>6</v>
      </c>
      <c r="B12" s="102">
        <v>7.11</v>
      </c>
      <c r="C12" s="104">
        <f>SUM(C10+B12)</f>
        <v>34.120000000000005</v>
      </c>
      <c r="D12" s="32" t="s">
        <v>3</v>
      </c>
      <c r="E12" s="36" t="s">
        <v>49</v>
      </c>
      <c r="F12" s="37">
        <v>5.45</v>
      </c>
      <c r="G12" s="38">
        <v>1.12</v>
      </c>
      <c r="H12" s="65"/>
      <c r="I12" s="65"/>
      <c r="J12" s="65"/>
    </row>
    <row r="13" spans="1:10" ht="15" customHeight="1" thickBot="1">
      <c r="A13" s="101"/>
      <c r="B13" s="103"/>
      <c r="C13" s="105"/>
      <c r="D13" s="31" t="s">
        <v>1</v>
      </c>
      <c r="E13" s="33" t="s">
        <v>50</v>
      </c>
      <c r="F13" s="34">
        <v>5.46</v>
      </c>
      <c r="G13" s="35">
        <v>0.01</v>
      </c>
      <c r="H13" s="65"/>
      <c r="I13" s="65"/>
      <c r="J13" s="65"/>
    </row>
    <row r="14" spans="1:10" ht="15" customHeight="1">
      <c r="A14" s="100" t="s">
        <v>40</v>
      </c>
      <c r="B14" s="102">
        <v>6.35</v>
      </c>
      <c r="C14" s="104">
        <f>SUM(C12+B14)</f>
        <v>40.470000000000006</v>
      </c>
      <c r="D14" s="32" t="s">
        <v>3</v>
      </c>
      <c r="E14" s="36" t="s">
        <v>51</v>
      </c>
      <c r="F14" s="37">
        <v>7.17</v>
      </c>
      <c r="G14" s="38">
        <v>1.31</v>
      </c>
      <c r="H14" s="65"/>
      <c r="I14" s="65"/>
      <c r="J14" s="65"/>
    </row>
    <row r="15" spans="1:10" ht="15" customHeight="1" thickBot="1">
      <c r="A15" s="101"/>
      <c r="B15" s="103"/>
      <c r="C15" s="105"/>
      <c r="D15" s="31" t="s">
        <v>1</v>
      </c>
      <c r="E15" s="33" t="s">
        <v>52</v>
      </c>
      <c r="F15" s="34">
        <v>7.22</v>
      </c>
      <c r="G15" s="35">
        <v>0.05</v>
      </c>
      <c r="H15" s="65"/>
      <c r="I15" s="65"/>
      <c r="J15" s="65"/>
    </row>
    <row r="16" spans="1:10" ht="15" customHeight="1">
      <c r="A16" s="100" t="s">
        <v>7</v>
      </c>
      <c r="B16" s="102">
        <v>12.29</v>
      </c>
      <c r="C16" s="104">
        <f>SUM(C14+B16)</f>
        <v>52.760000000000005</v>
      </c>
      <c r="D16" s="32" t="s">
        <v>3</v>
      </c>
      <c r="E16" s="36" t="s">
        <v>53</v>
      </c>
      <c r="F16" s="37">
        <v>9.44</v>
      </c>
      <c r="G16" s="38">
        <v>2.22</v>
      </c>
      <c r="H16" s="65"/>
      <c r="I16" s="65"/>
      <c r="J16" s="65"/>
    </row>
    <row r="17" spans="1:10" ht="15" customHeight="1" thickBot="1">
      <c r="A17" s="101"/>
      <c r="B17" s="103"/>
      <c r="C17" s="105"/>
      <c r="D17" s="31" t="s">
        <v>1</v>
      </c>
      <c r="E17" s="33"/>
      <c r="F17" s="34"/>
      <c r="G17" s="35"/>
      <c r="H17" s="65"/>
      <c r="I17" s="65"/>
      <c r="J17" s="65"/>
    </row>
    <row r="18" spans="1:10" ht="15.75">
      <c r="A18" s="15"/>
      <c r="B18" s="15"/>
      <c r="C18" s="15"/>
      <c r="D18" s="2"/>
      <c r="E18" s="2"/>
      <c r="F18" s="2"/>
      <c r="G18" s="2"/>
      <c r="H18" s="2"/>
      <c r="I18" s="2"/>
      <c r="J18" s="2"/>
    </row>
  </sheetData>
  <sheetProtection/>
  <mergeCells count="25">
    <mergeCell ref="C12:C13"/>
    <mergeCell ref="C14:C15"/>
    <mergeCell ref="C16:C17"/>
    <mergeCell ref="I3:J3"/>
    <mergeCell ref="C8:C9"/>
    <mergeCell ref="B2:C2"/>
    <mergeCell ref="B4:B5"/>
    <mergeCell ref="C4:C5"/>
    <mergeCell ref="F3:G3"/>
    <mergeCell ref="B16:B17"/>
    <mergeCell ref="A12:A13"/>
    <mergeCell ref="A14:A15"/>
    <mergeCell ref="A16:A17"/>
    <mergeCell ref="B12:B13"/>
    <mergeCell ref="B14:B15"/>
    <mergeCell ref="A1:C1"/>
    <mergeCell ref="A10:A11"/>
    <mergeCell ref="A4:A5"/>
    <mergeCell ref="B6:B7"/>
    <mergeCell ref="C6:C7"/>
    <mergeCell ref="B8:B9"/>
    <mergeCell ref="A6:A7"/>
    <mergeCell ref="A8:A9"/>
    <mergeCell ref="B10:B11"/>
    <mergeCell ref="C10:C11"/>
  </mergeCells>
  <printOptions/>
  <pageMargins left="1.19" right="0.24" top="0.47" bottom="0.35" header="0.26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8.421875" style="2" customWidth="1"/>
    <col min="2" max="4" width="10.7109375" style="4" customWidth="1"/>
    <col min="5" max="5" width="12.00390625" style="3" customWidth="1"/>
    <col min="6" max="7" width="9.28125" style="3" customWidth="1"/>
    <col min="8" max="8" width="10.421875" style="3" customWidth="1"/>
    <col min="9" max="16384" width="9.140625" style="2" customWidth="1"/>
  </cols>
  <sheetData>
    <row r="1" spans="1:5" ht="21" thickBot="1">
      <c r="A1" s="24" t="s">
        <v>28</v>
      </c>
      <c r="B1" s="23"/>
      <c r="E1" s="19"/>
    </row>
    <row r="2" spans="1:8" ht="16.5" thickBot="1">
      <c r="A2" s="1"/>
      <c r="B2" s="107" t="s">
        <v>11</v>
      </c>
      <c r="C2" s="108"/>
      <c r="D2" s="17"/>
      <c r="E2" s="19"/>
      <c r="F2" s="115"/>
      <c r="G2" s="115"/>
      <c r="H2" s="15"/>
    </row>
    <row r="3" spans="1:10" ht="16.5" thickBot="1">
      <c r="A3" s="1"/>
      <c r="B3" s="7" t="s">
        <v>10</v>
      </c>
      <c r="C3" s="8" t="s">
        <v>9</v>
      </c>
      <c r="D3" s="18"/>
      <c r="E3" s="20" t="s">
        <v>14</v>
      </c>
      <c r="F3" s="116" t="s">
        <v>13</v>
      </c>
      <c r="G3" s="117"/>
      <c r="H3" s="25" t="s">
        <v>14</v>
      </c>
      <c r="I3" s="116" t="s">
        <v>12</v>
      </c>
      <c r="J3" s="117"/>
    </row>
    <row r="4" spans="1:10" ht="15.75">
      <c r="A4" s="100" t="s">
        <v>0</v>
      </c>
      <c r="B4" s="109"/>
      <c r="C4" s="111"/>
      <c r="D4" s="16"/>
      <c r="E4" s="21"/>
      <c r="F4" s="13"/>
      <c r="G4" s="14"/>
      <c r="H4" s="26"/>
      <c r="I4" s="13"/>
      <c r="J4" s="14"/>
    </row>
    <row r="5" spans="1:10" ht="16.5" thickBot="1">
      <c r="A5" s="101"/>
      <c r="B5" s="110"/>
      <c r="C5" s="112"/>
      <c r="D5" s="12" t="s">
        <v>1</v>
      </c>
      <c r="E5" s="22" t="s">
        <v>16</v>
      </c>
      <c r="F5" s="5">
        <v>0</v>
      </c>
      <c r="G5" s="6"/>
      <c r="H5" s="27" t="s">
        <v>16</v>
      </c>
      <c r="I5" s="5">
        <v>0</v>
      </c>
      <c r="J5" s="6"/>
    </row>
    <row r="6" spans="1:10" ht="15.75">
      <c r="A6" s="100" t="s">
        <v>2</v>
      </c>
      <c r="B6" s="109">
        <v>12</v>
      </c>
      <c r="C6" s="111">
        <v>12</v>
      </c>
      <c r="D6" s="9" t="s">
        <v>3</v>
      </c>
      <c r="E6" s="21" t="s">
        <v>17</v>
      </c>
      <c r="F6" s="10">
        <v>2</v>
      </c>
      <c r="G6" s="11">
        <v>2</v>
      </c>
      <c r="H6" s="28" t="s">
        <v>30</v>
      </c>
      <c r="I6" s="10">
        <v>1.5</v>
      </c>
      <c r="J6" s="11">
        <v>1.5</v>
      </c>
    </row>
    <row r="7" spans="1:10" ht="16.5" thickBot="1">
      <c r="A7" s="101"/>
      <c r="B7" s="110"/>
      <c r="C7" s="112"/>
      <c r="D7" s="12" t="s">
        <v>1</v>
      </c>
      <c r="E7" s="22" t="s">
        <v>15</v>
      </c>
      <c r="F7" s="5">
        <v>2.05</v>
      </c>
      <c r="G7" s="6">
        <v>0.05</v>
      </c>
      <c r="H7" s="27" t="s">
        <v>31</v>
      </c>
      <c r="I7" s="5">
        <v>1.52</v>
      </c>
      <c r="J7" s="6">
        <v>0.02</v>
      </c>
    </row>
    <row r="8" spans="1:10" ht="15.75">
      <c r="A8" s="100" t="s">
        <v>4</v>
      </c>
      <c r="B8" s="109">
        <v>7.5</v>
      </c>
      <c r="C8" s="111">
        <v>19.5</v>
      </c>
      <c r="D8" s="9" t="s">
        <v>3</v>
      </c>
      <c r="E8" s="21" t="s">
        <v>18</v>
      </c>
      <c r="F8" s="10">
        <v>3.3</v>
      </c>
      <c r="G8" s="11">
        <v>1.25</v>
      </c>
      <c r="H8" s="28" t="s">
        <v>32</v>
      </c>
      <c r="I8" s="10">
        <v>3.09</v>
      </c>
      <c r="J8" s="11">
        <v>1.17</v>
      </c>
    </row>
    <row r="9" spans="1:10" ht="16.5" thickBot="1">
      <c r="A9" s="101"/>
      <c r="B9" s="110"/>
      <c r="C9" s="112"/>
      <c r="D9" s="12" t="s">
        <v>1</v>
      </c>
      <c r="E9" s="22" t="s">
        <v>19</v>
      </c>
      <c r="F9" s="5">
        <v>3.35</v>
      </c>
      <c r="G9" s="6">
        <v>0.05</v>
      </c>
      <c r="H9" s="27" t="s">
        <v>33</v>
      </c>
      <c r="I9" s="5">
        <v>3.14</v>
      </c>
      <c r="J9" s="6">
        <v>0.05</v>
      </c>
    </row>
    <row r="10" spans="1:10" ht="15.75">
      <c r="A10" s="100" t="s">
        <v>5</v>
      </c>
      <c r="B10" s="109">
        <v>7.5</v>
      </c>
      <c r="C10" s="111">
        <v>27</v>
      </c>
      <c r="D10" s="9" t="s">
        <v>3</v>
      </c>
      <c r="E10" s="21" t="s">
        <v>21</v>
      </c>
      <c r="F10" s="10">
        <v>5</v>
      </c>
      <c r="G10" s="11">
        <v>1.25</v>
      </c>
      <c r="H10" s="28" t="s">
        <v>34</v>
      </c>
      <c r="I10" s="10">
        <v>4.39</v>
      </c>
      <c r="J10" s="11">
        <v>1.25</v>
      </c>
    </row>
    <row r="11" spans="1:10" ht="16.5" thickBot="1">
      <c r="A11" s="101"/>
      <c r="B11" s="110"/>
      <c r="C11" s="112"/>
      <c r="D11" s="12" t="s">
        <v>1</v>
      </c>
      <c r="E11" s="22" t="s">
        <v>22</v>
      </c>
      <c r="F11" s="5">
        <v>5.1</v>
      </c>
      <c r="G11" s="6">
        <v>0.1</v>
      </c>
      <c r="H11" s="27" t="s">
        <v>29</v>
      </c>
      <c r="I11" s="5">
        <v>4.45</v>
      </c>
      <c r="J11" s="6">
        <v>0.06</v>
      </c>
    </row>
    <row r="12" spans="1:10" ht="15.75">
      <c r="A12" s="100" t="s">
        <v>6</v>
      </c>
      <c r="B12" s="109">
        <v>7</v>
      </c>
      <c r="C12" s="111">
        <v>34</v>
      </c>
      <c r="D12" s="9" t="s">
        <v>3</v>
      </c>
      <c r="E12" s="21" t="s">
        <v>23</v>
      </c>
      <c r="F12" s="10">
        <v>6.35</v>
      </c>
      <c r="G12" s="11">
        <v>1.25</v>
      </c>
      <c r="H12" s="28" t="s">
        <v>35</v>
      </c>
      <c r="I12" s="10">
        <v>6.07</v>
      </c>
      <c r="J12" s="11">
        <v>1.22</v>
      </c>
    </row>
    <row r="13" spans="1:10" ht="16.5" thickBot="1">
      <c r="A13" s="101"/>
      <c r="B13" s="110"/>
      <c r="C13" s="112"/>
      <c r="D13" s="12" t="s">
        <v>1</v>
      </c>
      <c r="E13" s="22" t="s">
        <v>24</v>
      </c>
      <c r="F13" s="5">
        <v>6.4</v>
      </c>
      <c r="G13" s="6">
        <v>0.05</v>
      </c>
      <c r="H13" s="27" t="s">
        <v>36</v>
      </c>
      <c r="I13" s="5">
        <v>6.12</v>
      </c>
      <c r="J13" s="6">
        <v>0.05</v>
      </c>
    </row>
    <row r="14" spans="1:10" ht="15.75">
      <c r="A14" s="100" t="s">
        <v>8</v>
      </c>
      <c r="B14" s="109">
        <v>10</v>
      </c>
      <c r="C14" s="111">
        <v>44</v>
      </c>
      <c r="D14" s="9" t="s">
        <v>3</v>
      </c>
      <c r="E14" s="21" t="s">
        <v>25</v>
      </c>
      <c r="F14" s="10">
        <v>9</v>
      </c>
      <c r="G14" s="11">
        <v>2.2</v>
      </c>
      <c r="H14" s="28" t="s">
        <v>37</v>
      </c>
      <c r="I14" s="10">
        <v>8.32</v>
      </c>
      <c r="J14" s="11">
        <v>2.2</v>
      </c>
    </row>
    <row r="15" spans="1:10" ht="16.5" thickBot="1">
      <c r="A15" s="101"/>
      <c r="B15" s="110"/>
      <c r="C15" s="112"/>
      <c r="D15" s="12" t="s">
        <v>1</v>
      </c>
      <c r="E15" s="22" t="s">
        <v>26</v>
      </c>
      <c r="F15" s="5">
        <v>9.05</v>
      </c>
      <c r="G15" s="6">
        <v>0.05</v>
      </c>
      <c r="H15" s="27" t="s">
        <v>38</v>
      </c>
      <c r="I15" s="5">
        <v>8.36</v>
      </c>
      <c r="J15" s="6">
        <v>0.04</v>
      </c>
    </row>
    <row r="16" spans="1:10" ht="15.75">
      <c r="A16" s="100" t="s">
        <v>7</v>
      </c>
      <c r="B16" s="109">
        <v>9</v>
      </c>
      <c r="C16" s="111">
        <v>53</v>
      </c>
      <c r="D16" s="9" t="s">
        <v>3</v>
      </c>
      <c r="E16" s="21" t="s">
        <v>27</v>
      </c>
      <c r="F16" s="10">
        <v>11</v>
      </c>
      <c r="G16" s="11">
        <v>1.55</v>
      </c>
      <c r="H16" s="28" t="s">
        <v>39</v>
      </c>
      <c r="I16" s="10">
        <v>10.36</v>
      </c>
      <c r="J16" s="11">
        <v>2</v>
      </c>
    </row>
    <row r="17" spans="1:10" ht="16.5" thickBot="1">
      <c r="A17" s="101"/>
      <c r="B17" s="110"/>
      <c r="C17" s="112"/>
      <c r="D17" s="12" t="s">
        <v>1</v>
      </c>
      <c r="E17" s="22"/>
      <c r="F17" s="5" t="s">
        <v>20</v>
      </c>
      <c r="G17" s="6" t="s">
        <v>20</v>
      </c>
      <c r="H17" s="27"/>
      <c r="I17" s="5" t="s">
        <v>20</v>
      </c>
      <c r="J17" s="6" t="s">
        <v>20</v>
      </c>
    </row>
  </sheetData>
  <sheetProtection/>
  <mergeCells count="25">
    <mergeCell ref="B2:C2"/>
    <mergeCell ref="F2:G2"/>
    <mergeCell ref="F3:G3"/>
    <mergeCell ref="I3:J3"/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51">
      <selection activeCell="F16" sqref="F16"/>
    </sheetView>
  </sheetViews>
  <sheetFormatPr defaultColWidth="9.140625" defaultRowHeight="12.75"/>
  <cols>
    <col min="1" max="1" width="8.140625" style="53" customWidth="1"/>
    <col min="2" max="2" width="12.7109375" style="46" customWidth="1"/>
    <col min="3" max="3" width="11.57421875" style="46" customWidth="1"/>
    <col min="4" max="4" width="12.421875" style="49" customWidth="1"/>
    <col min="6" max="6" width="15.57421875" style="54" customWidth="1"/>
    <col min="7" max="8" width="12.7109375" style="0" customWidth="1"/>
  </cols>
  <sheetData>
    <row r="1" spans="1:5" ht="18.75" thickBot="1">
      <c r="A1" s="55" t="s">
        <v>41</v>
      </c>
      <c r="B1" s="45"/>
      <c r="C1" s="45"/>
      <c r="D1" s="48"/>
      <c r="E1" s="30"/>
    </row>
    <row r="2" ht="13.5" thickBot="1"/>
    <row r="3" spans="1:6" ht="15" customHeight="1">
      <c r="A3" s="118" t="s">
        <v>56</v>
      </c>
      <c r="B3" s="130"/>
      <c r="C3" s="130"/>
      <c r="D3" s="131"/>
      <c r="F3"/>
    </row>
    <row r="4" spans="1:6" ht="15" customHeight="1" thickBot="1">
      <c r="A4" s="127"/>
      <c r="B4" s="125"/>
      <c r="C4" s="125"/>
      <c r="D4" s="126"/>
      <c r="F4"/>
    </row>
    <row r="5" spans="1:6" ht="15" customHeight="1" thickBot="1">
      <c r="A5" s="72" t="s">
        <v>54</v>
      </c>
      <c r="B5" s="69" t="s">
        <v>14</v>
      </c>
      <c r="C5" s="70" t="s">
        <v>55</v>
      </c>
      <c r="D5" s="71" t="s">
        <v>9</v>
      </c>
      <c r="F5"/>
    </row>
    <row r="6" spans="1:6" ht="15" customHeight="1">
      <c r="A6" s="73">
        <v>1</v>
      </c>
      <c r="B6" s="76">
        <v>0.005960648148148149</v>
      </c>
      <c r="C6" s="77">
        <v>0.005960648148148149</v>
      </c>
      <c r="D6" s="78"/>
      <c r="F6"/>
    </row>
    <row r="7" spans="1:6" ht="15" customHeight="1">
      <c r="A7" s="74">
        <v>1</v>
      </c>
      <c r="B7" s="79">
        <v>0.005497685185185185</v>
      </c>
      <c r="C7" s="47">
        <v>0.005497685185185185</v>
      </c>
      <c r="D7" s="51">
        <v>0.011458333333333334</v>
      </c>
      <c r="F7"/>
    </row>
    <row r="8" spans="1:6" ht="15" customHeight="1">
      <c r="A8" s="74">
        <v>1</v>
      </c>
      <c r="B8" s="79">
        <v>0.005104166666666667</v>
      </c>
      <c r="C8" s="47">
        <v>0.005104166666666667</v>
      </c>
      <c r="D8" s="51">
        <v>0.016574074074074074</v>
      </c>
      <c r="F8"/>
    </row>
    <row r="9" spans="1:6" ht="15" customHeight="1">
      <c r="A9" s="74">
        <v>1</v>
      </c>
      <c r="B9" s="79">
        <v>0.00619212962962963</v>
      </c>
      <c r="C9" s="47">
        <v>0.00619212962962963</v>
      </c>
      <c r="D9" s="51">
        <v>0.022708333333333334</v>
      </c>
      <c r="F9"/>
    </row>
    <row r="10" spans="1:6" ht="15" customHeight="1">
      <c r="A10" s="74">
        <v>1</v>
      </c>
      <c r="B10" s="79">
        <v>0.005555555555555556</v>
      </c>
      <c r="C10" s="47">
        <v>0.005555555555555556</v>
      </c>
      <c r="D10" s="51">
        <v>0.028333333333333332</v>
      </c>
      <c r="F10"/>
    </row>
    <row r="11" spans="1:6" ht="15" customHeight="1">
      <c r="A11" s="74">
        <v>1</v>
      </c>
      <c r="B11" s="79">
        <v>0.005613425925925927</v>
      </c>
      <c r="C11" s="47">
        <v>0.005613425925925927</v>
      </c>
      <c r="D11" s="51">
        <v>0.03395833333333333</v>
      </c>
      <c r="F11"/>
    </row>
    <row r="12" spans="1:6" ht="15" customHeight="1">
      <c r="A12" s="74">
        <v>1</v>
      </c>
      <c r="B12" s="79">
        <v>0.005636574074074074</v>
      </c>
      <c r="C12" s="47">
        <v>0.005636574074074074</v>
      </c>
      <c r="D12" s="51">
        <v>0.039594907407407405</v>
      </c>
      <c r="F12"/>
    </row>
    <row r="13" spans="1:6" ht="15" customHeight="1">
      <c r="A13" s="74">
        <v>1</v>
      </c>
      <c r="B13" s="79">
        <v>0.005844907407407407</v>
      </c>
      <c r="C13" s="47">
        <v>0.005844907407407407</v>
      </c>
      <c r="D13" s="51">
        <v>0.04545138888888889</v>
      </c>
      <c r="F13"/>
    </row>
    <row r="14" spans="1:6" ht="15" customHeight="1">
      <c r="A14" s="74">
        <v>1</v>
      </c>
      <c r="B14" s="79">
        <v>0.0059722222222222225</v>
      </c>
      <c r="C14" s="47">
        <v>0.0059722222222222225</v>
      </c>
      <c r="D14" s="51">
        <v>0.05142361111111111</v>
      </c>
      <c r="F14"/>
    </row>
    <row r="15" spans="1:6" ht="15" customHeight="1">
      <c r="A15" s="74">
        <v>1</v>
      </c>
      <c r="B15" s="79">
        <v>0.005810185185185186</v>
      </c>
      <c r="C15" s="47">
        <v>0.005810185185185186</v>
      </c>
      <c r="D15" s="51">
        <v>0.05724537037037037</v>
      </c>
      <c r="F15"/>
    </row>
    <row r="16" spans="1:6" ht="15" customHeight="1">
      <c r="A16" s="74">
        <v>1</v>
      </c>
      <c r="B16" s="79">
        <v>0.006423611111111112</v>
      </c>
      <c r="C16" s="47">
        <v>0.006423611111111112</v>
      </c>
      <c r="D16" s="51">
        <v>0.06368055555555556</v>
      </c>
      <c r="F16"/>
    </row>
    <row r="17" spans="1:6" ht="15" customHeight="1">
      <c r="A17" s="74">
        <v>1</v>
      </c>
      <c r="B17" s="79">
        <v>0.005706018518518519</v>
      </c>
      <c r="C17" s="47">
        <v>0.005706018518518519</v>
      </c>
      <c r="D17" s="51">
        <v>0.06938657407407407</v>
      </c>
      <c r="F17"/>
    </row>
    <row r="18" spans="1:6" ht="15" customHeight="1" thickBot="1">
      <c r="A18" s="82">
        <v>0.29</v>
      </c>
      <c r="B18" s="83">
        <v>0.0024189814814814816</v>
      </c>
      <c r="C18" s="68">
        <v>0.0024189814814814816</v>
      </c>
      <c r="D18" s="52">
        <v>0.07181712962962962</v>
      </c>
      <c r="F18"/>
    </row>
    <row r="19" spans="1:6" ht="15" customHeight="1" thickBot="1">
      <c r="A19" s="87">
        <f>SUM(A6:A18)</f>
        <v>12.29</v>
      </c>
      <c r="B19" s="88">
        <f>SUM(B6:B18)</f>
        <v>0.07173611111111111</v>
      </c>
      <c r="C19" s="70"/>
      <c r="D19" s="71"/>
      <c r="F19"/>
    </row>
    <row r="20" spans="1:6" ht="15" customHeight="1">
      <c r="A20" s="118" t="s">
        <v>57</v>
      </c>
      <c r="B20" s="130"/>
      <c r="C20" s="130"/>
      <c r="D20" s="131"/>
      <c r="F20" s="57"/>
    </row>
    <row r="21" spans="1:6" ht="15" customHeight="1" thickBot="1">
      <c r="A21" s="127"/>
      <c r="B21" s="128"/>
      <c r="C21" s="128"/>
      <c r="D21" s="129"/>
      <c r="F21" s="61"/>
    </row>
    <row r="22" spans="1:6" ht="15" customHeight="1">
      <c r="A22" s="86">
        <v>1</v>
      </c>
      <c r="B22" s="77">
        <v>0.006898148148148149</v>
      </c>
      <c r="C22" s="77">
        <v>0.006898148148148149</v>
      </c>
      <c r="D22" s="78">
        <v>0.07871527777777777</v>
      </c>
      <c r="F22" s="61"/>
    </row>
    <row r="23" spans="1:6" ht="15" customHeight="1">
      <c r="A23" s="80">
        <v>1</v>
      </c>
      <c r="B23" s="47">
        <v>0.00673611111111111</v>
      </c>
      <c r="C23" s="47">
        <v>0.00673611111111111</v>
      </c>
      <c r="D23" s="51">
        <v>0.08545138888888888</v>
      </c>
      <c r="F23" s="60"/>
    </row>
    <row r="24" spans="1:6" ht="15" customHeight="1">
      <c r="A24" s="80">
        <v>1</v>
      </c>
      <c r="B24" s="47">
        <v>0.006180555555555556</v>
      </c>
      <c r="C24" s="47">
        <v>0.006180555555555556</v>
      </c>
      <c r="D24" s="51">
        <v>0.09164351851851853</v>
      </c>
      <c r="F24"/>
    </row>
    <row r="25" spans="1:6" ht="15" customHeight="1">
      <c r="A25" s="80">
        <v>1</v>
      </c>
      <c r="B25" s="47">
        <v>0.007222222222222223</v>
      </c>
      <c r="C25" s="47">
        <v>0.007222222222222223</v>
      </c>
      <c r="D25" s="51">
        <v>0.09887731481481482</v>
      </c>
      <c r="F25"/>
    </row>
    <row r="26" spans="1:6" ht="15" customHeight="1">
      <c r="A26" s="80">
        <v>1</v>
      </c>
      <c r="B26" s="47">
        <v>0.009606481481481481</v>
      </c>
      <c r="C26" s="47">
        <v>0.009606481481481481</v>
      </c>
      <c r="D26" s="51">
        <v>0.1084837962962963</v>
      </c>
      <c r="F26"/>
    </row>
    <row r="27" spans="1:6" ht="15" customHeight="1">
      <c r="A27" s="80">
        <v>1</v>
      </c>
      <c r="B27" s="47">
        <v>0.010833333333333334</v>
      </c>
      <c r="C27" s="47">
        <v>0.010833333333333334</v>
      </c>
      <c r="D27" s="51">
        <v>0.11931712962962963</v>
      </c>
      <c r="F27"/>
    </row>
    <row r="28" spans="1:6" ht="15" customHeight="1" thickBot="1">
      <c r="A28" s="81">
        <v>0.99</v>
      </c>
      <c r="B28" s="75">
        <v>0.00800925925925926</v>
      </c>
      <c r="C28" s="75">
        <v>0.008090277777777778</v>
      </c>
      <c r="D28" s="52">
        <v>0.12733796296296296</v>
      </c>
      <c r="F28" s="49"/>
    </row>
    <row r="29" spans="1:6" ht="15" customHeight="1" thickBot="1">
      <c r="A29" s="87">
        <f>SUM(A22:A28)</f>
        <v>6.99</v>
      </c>
      <c r="B29" s="88">
        <f>SUM(B22:B28)</f>
        <v>0.05548611111111111</v>
      </c>
      <c r="C29" s="70"/>
      <c r="D29" s="71"/>
      <c r="F29" s="49"/>
    </row>
    <row r="30" spans="1:6" ht="15" customHeight="1">
      <c r="A30" s="118" t="s">
        <v>58</v>
      </c>
      <c r="B30" s="130"/>
      <c r="C30" s="130"/>
      <c r="D30" s="131"/>
      <c r="F30" s="49"/>
    </row>
    <row r="31" spans="1:6" ht="15" customHeight="1" thickBot="1">
      <c r="A31" s="127"/>
      <c r="B31" s="128"/>
      <c r="C31" s="128"/>
      <c r="D31" s="129"/>
      <c r="F31" s="49"/>
    </row>
    <row r="32" spans="1:6" ht="15" customHeight="1" thickBot="1">
      <c r="A32" s="59" t="s">
        <v>42</v>
      </c>
      <c r="B32" s="58">
        <v>0.0013425925925925925</v>
      </c>
      <c r="C32" s="58"/>
      <c r="D32" s="62">
        <v>0.12869212962962964</v>
      </c>
      <c r="F32"/>
    </row>
    <row r="33" spans="1:4" ht="15" customHeight="1">
      <c r="A33" s="86">
        <v>1</v>
      </c>
      <c r="B33" s="47">
        <v>0.008576388888888889</v>
      </c>
      <c r="C33" s="47">
        <v>0.008576388888888889</v>
      </c>
      <c r="D33" s="50">
        <v>0.13728009259259258</v>
      </c>
    </row>
    <row r="34" spans="1:4" ht="15" customHeight="1">
      <c r="A34" s="80">
        <v>1</v>
      </c>
      <c r="B34" s="47">
        <v>0.006597222222222222</v>
      </c>
      <c r="C34" s="47">
        <v>0.006597222222222222</v>
      </c>
      <c r="D34" s="50">
        <v>0.1438773148148148</v>
      </c>
    </row>
    <row r="35" spans="1:6" ht="15" customHeight="1">
      <c r="A35" s="80">
        <v>1</v>
      </c>
      <c r="B35" s="47">
        <v>0.0069097222222222225</v>
      </c>
      <c r="C35" s="47">
        <v>0.0069097222222222225</v>
      </c>
      <c r="D35" s="50">
        <v>0.15078703703703702</v>
      </c>
      <c r="F35" s="63"/>
    </row>
    <row r="36" spans="1:6" ht="15" customHeight="1">
      <c r="A36" s="80">
        <v>1</v>
      </c>
      <c r="B36" s="47">
        <v>0.006284722222222223</v>
      </c>
      <c r="C36" s="47">
        <v>0.006284722222222223</v>
      </c>
      <c r="D36" s="50">
        <v>0.15708333333333332</v>
      </c>
      <c r="F36" s="63"/>
    </row>
    <row r="37" spans="1:6" ht="15" customHeight="1">
      <c r="A37" s="80">
        <v>1</v>
      </c>
      <c r="B37" s="47">
        <v>0.007199074074074074</v>
      </c>
      <c r="C37" s="47">
        <v>0.007199074074074074</v>
      </c>
      <c r="D37" s="50">
        <v>0.1642824074074074</v>
      </c>
      <c r="F37" s="63"/>
    </row>
    <row r="38" spans="1:4" ht="15" customHeight="1">
      <c r="A38" s="80">
        <v>1</v>
      </c>
      <c r="B38" s="47">
        <v>0.008645833333333333</v>
      </c>
      <c r="C38" s="47">
        <v>0.008645833333333333</v>
      </c>
      <c r="D38" s="51">
        <v>0.17292824074074076</v>
      </c>
    </row>
    <row r="39" spans="1:4" ht="15" customHeight="1">
      <c r="A39" s="80">
        <v>1</v>
      </c>
      <c r="B39" s="47">
        <v>0.008055555555555555</v>
      </c>
      <c r="C39" s="47">
        <v>0.008055555555555555</v>
      </c>
      <c r="D39" s="51">
        <v>0.18098379629629632</v>
      </c>
    </row>
    <row r="40" spans="1:4" ht="15" customHeight="1" thickBot="1">
      <c r="A40" s="81">
        <v>0.73</v>
      </c>
      <c r="B40" s="75">
        <v>0.005185185185185185</v>
      </c>
      <c r="C40" s="75">
        <v>0.007106481481481481</v>
      </c>
      <c r="D40" s="52">
        <v>0.18618055555555557</v>
      </c>
    </row>
    <row r="41" spans="1:4" ht="15" customHeight="1" thickBot="1">
      <c r="A41" s="87">
        <f>SUM(A33:A40)</f>
        <v>7.73</v>
      </c>
      <c r="B41" s="88">
        <f>SUM(B33:B40)</f>
        <v>0.0574537037037037</v>
      </c>
      <c r="C41" s="70"/>
      <c r="D41" s="71"/>
    </row>
    <row r="42" spans="1:6" ht="15" customHeight="1">
      <c r="A42" s="124" t="s">
        <v>59</v>
      </c>
      <c r="B42" s="125"/>
      <c r="C42" s="125"/>
      <c r="D42" s="126"/>
      <c r="F42" s="49"/>
    </row>
    <row r="43" spans="1:6" ht="15" customHeight="1" thickBot="1">
      <c r="A43" s="127"/>
      <c r="B43" s="128"/>
      <c r="C43" s="128"/>
      <c r="D43" s="129"/>
      <c r="F43" s="49"/>
    </row>
    <row r="44" spans="1:6" ht="15" customHeight="1" thickBot="1">
      <c r="A44" s="67" t="s">
        <v>42</v>
      </c>
      <c r="B44" s="58">
        <v>0.0034953703703703705</v>
      </c>
      <c r="C44" s="58"/>
      <c r="D44" s="62">
        <v>0.18967592592592594</v>
      </c>
      <c r="F44"/>
    </row>
    <row r="45" spans="1:6" ht="15" customHeight="1">
      <c r="A45" s="84">
        <v>1.15</v>
      </c>
      <c r="B45" s="47">
        <v>0.0060416666666666665</v>
      </c>
      <c r="C45" s="47">
        <v>0.00525462962962963</v>
      </c>
      <c r="D45" s="50">
        <v>0.19572916666666665</v>
      </c>
      <c r="F45" s="63"/>
    </row>
    <row r="46" spans="1:6" ht="15" customHeight="1">
      <c r="A46" s="84">
        <v>1.43</v>
      </c>
      <c r="B46" s="47">
        <v>0.010335648148148148</v>
      </c>
      <c r="C46" s="47">
        <v>0.007245370370370371</v>
      </c>
      <c r="D46" s="51">
        <v>0.20607638888888888</v>
      </c>
      <c r="F46" s="63"/>
    </row>
    <row r="47" spans="1:6" ht="15" customHeight="1">
      <c r="A47" s="84">
        <v>1.23</v>
      </c>
      <c r="B47" s="47">
        <v>0.008333333333333333</v>
      </c>
      <c r="C47" s="47">
        <v>0.006782407407407408</v>
      </c>
      <c r="D47" s="51">
        <v>0.2144097222222222</v>
      </c>
      <c r="F47" s="89"/>
    </row>
    <row r="48" spans="1:4" ht="15" customHeight="1">
      <c r="A48" s="84">
        <v>1.33</v>
      </c>
      <c r="B48" s="47">
        <v>0.009502314814814816</v>
      </c>
      <c r="C48" s="47">
        <v>0.007129629629629631</v>
      </c>
      <c r="D48" s="51">
        <v>0.22392361111111111</v>
      </c>
    </row>
    <row r="49" spans="1:4" ht="15" customHeight="1">
      <c r="A49" s="84">
        <v>1.04</v>
      </c>
      <c r="B49" s="47">
        <v>0.008078703703703704</v>
      </c>
      <c r="C49" s="47">
        <v>0.007754629629629629</v>
      </c>
      <c r="D49" s="51">
        <v>0.23201388888888888</v>
      </c>
    </row>
    <row r="50" spans="1:4" ht="15" customHeight="1" thickBot="1">
      <c r="A50" s="85">
        <v>0.93</v>
      </c>
      <c r="B50" s="75">
        <v>0.007523148148148148</v>
      </c>
      <c r="C50" s="75">
        <v>0.008125</v>
      </c>
      <c r="D50" s="52">
        <v>0.23953703703703702</v>
      </c>
    </row>
    <row r="51" spans="1:4" ht="15" customHeight="1" thickBot="1">
      <c r="A51" s="87">
        <f>SUM(A45:A50)</f>
        <v>7.11</v>
      </c>
      <c r="B51" s="88">
        <f>SUM(B45:B50)</f>
        <v>0.04981481481481482</v>
      </c>
      <c r="C51" s="70"/>
      <c r="D51" s="71"/>
    </row>
    <row r="52" spans="1:6" ht="15" customHeight="1">
      <c r="A52" s="124" t="s">
        <v>60</v>
      </c>
      <c r="B52" s="125"/>
      <c r="C52" s="125"/>
      <c r="D52" s="126"/>
      <c r="F52" s="49"/>
    </row>
    <row r="53" spans="1:6" ht="15" customHeight="1" thickBot="1">
      <c r="A53" s="127"/>
      <c r="B53" s="128"/>
      <c r="C53" s="128"/>
      <c r="D53" s="129"/>
      <c r="F53" s="49"/>
    </row>
    <row r="54" spans="1:6" ht="15" customHeight="1" thickBot="1">
      <c r="A54" s="59" t="s">
        <v>42</v>
      </c>
      <c r="B54" s="58">
        <v>0.0004166666666666667</v>
      </c>
      <c r="C54" s="58"/>
      <c r="D54" s="62">
        <v>0.23996527777777776</v>
      </c>
      <c r="F54"/>
    </row>
    <row r="55" spans="1:4" ht="13.5" customHeight="1">
      <c r="A55" s="86">
        <v>1</v>
      </c>
      <c r="B55" s="47">
        <v>0.010405092592592593</v>
      </c>
      <c r="C55" s="47">
        <v>0.010405092592592593</v>
      </c>
      <c r="D55" s="50">
        <v>0.25037037037037035</v>
      </c>
    </row>
    <row r="56" spans="1:4" ht="13.5" customHeight="1">
      <c r="A56" s="80">
        <v>1</v>
      </c>
      <c r="B56" s="47">
        <v>0.008402777777777778</v>
      </c>
      <c r="C56" s="47">
        <v>0.008402777777777778</v>
      </c>
      <c r="D56" s="51">
        <v>0.25875</v>
      </c>
    </row>
    <row r="57" spans="1:4" ht="13.5" customHeight="1">
      <c r="A57" s="80">
        <v>1.09</v>
      </c>
      <c r="B57" s="47">
        <v>0.01306712962962963</v>
      </c>
      <c r="C57" s="47">
        <v>0.008506944444444444</v>
      </c>
      <c r="D57" s="51">
        <v>0.27185185185185184</v>
      </c>
    </row>
    <row r="58" spans="1:4" ht="13.5" customHeight="1">
      <c r="A58" s="80">
        <v>1</v>
      </c>
      <c r="B58" s="47">
        <v>0.010393518518518519</v>
      </c>
      <c r="C58" s="47">
        <v>0.010393518518518519</v>
      </c>
      <c r="D58" s="51">
        <v>0.28225694444444444</v>
      </c>
    </row>
    <row r="59" spans="1:4" ht="13.5" customHeight="1">
      <c r="A59" s="80">
        <v>1</v>
      </c>
      <c r="B59" s="47">
        <v>0.009537037037037037</v>
      </c>
      <c r="C59" s="47">
        <v>0.009537037037037037</v>
      </c>
      <c r="D59" s="51">
        <v>0.29179398148148145</v>
      </c>
    </row>
    <row r="60" spans="1:4" ht="13.5" customHeight="1">
      <c r="A60" s="80">
        <v>1</v>
      </c>
      <c r="B60" s="47">
        <v>0.00954861111111111</v>
      </c>
      <c r="C60" s="47">
        <v>0.00954861111111111</v>
      </c>
      <c r="D60" s="51">
        <v>0.3013425925925926</v>
      </c>
    </row>
    <row r="61" spans="1:4" ht="13.5" customHeight="1" thickBot="1">
      <c r="A61" s="82">
        <v>0.26</v>
      </c>
      <c r="B61" s="75">
        <v>0.0021875</v>
      </c>
      <c r="C61" s="75">
        <v>0.008425925925925925</v>
      </c>
      <c r="D61" s="52">
        <v>0.3035300925925926</v>
      </c>
    </row>
    <row r="62" spans="1:4" ht="13.5" customHeight="1" thickBot="1">
      <c r="A62" s="87">
        <f>SUM(A55:A61)</f>
        <v>6.35</v>
      </c>
      <c r="B62" s="88">
        <f>SUM(B55:B61)</f>
        <v>0.06354166666666666</v>
      </c>
      <c r="C62" s="70"/>
      <c r="D62" s="71"/>
    </row>
    <row r="63" spans="1:4" ht="13.5" customHeight="1">
      <c r="A63" s="124" t="s">
        <v>61</v>
      </c>
      <c r="B63" s="125"/>
      <c r="C63" s="125"/>
      <c r="D63" s="126"/>
    </row>
    <row r="64" spans="1:4" ht="13.5" customHeight="1" thickBot="1">
      <c r="A64" s="127"/>
      <c r="B64" s="128"/>
      <c r="C64" s="128"/>
      <c r="D64" s="129"/>
    </row>
    <row r="65" spans="1:6" ht="15" customHeight="1" thickBot="1">
      <c r="A65" s="67" t="s">
        <v>42</v>
      </c>
      <c r="B65" s="90">
        <v>0.003912037037037037</v>
      </c>
      <c r="C65" s="90"/>
      <c r="D65" s="91">
        <v>0.30744212962962963</v>
      </c>
      <c r="F65"/>
    </row>
    <row r="66" spans="1:6" ht="13.5" customHeight="1">
      <c r="A66" s="86">
        <v>1</v>
      </c>
      <c r="B66" s="77">
        <v>0.009282407407407408</v>
      </c>
      <c r="C66" s="77">
        <v>0.009282407407407408</v>
      </c>
      <c r="D66" s="78">
        <v>0.3167361111111111</v>
      </c>
      <c r="F66" s="63"/>
    </row>
    <row r="67" spans="1:6" ht="13.5" customHeight="1">
      <c r="A67" s="80">
        <v>1</v>
      </c>
      <c r="B67" s="47">
        <v>0.008993055555555554</v>
      </c>
      <c r="C67" s="47">
        <v>0.008993055555555554</v>
      </c>
      <c r="D67" s="51">
        <v>0.3257407407407407</v>
      </c>
      <c r="F67" s="63"/>
    </row>
    <row r="68" spans="1:6" ht="13.5" customHeight="1">
      <c r="A68" s="80">
        <v>1</v>
      </c>
      <c r="B68" s="47">
        <v>0.007430555555555555</v>
      </c>
      <c r="C68" s="47">
        <v>0.007430555555555555</v>
      </c>
      <c r="D68" s="51">
        <v>0.33318287037037037</v>
      </c>
      <c r="F68" s="63"/>
    </row>
    <row r="69" spans="1:6" ht="13.5" customHeight="1">
      <c r="A69" s="80">
        <v>1</v>
      </c>
      <c r="B69" s="47">
        <v>0.007916666666666667</v>
      </c>
      <c r="C69" s="47">
        <v>0.007916666666666667</v>
      </c>
      <c r="D69" s="51">
        <v>0.34111111111111114</v>
      </c>
      <c r="F69" s="63"/>
    </row>
    <row r="70" spans="1:6" ht="13.5" customHeight="1">
      <c r="A70" s="80">
        <v>1</v>
      </c>
      <c r="B70" s="47">
        <v>0.008159722222222223</v>
      </c>
      <c r="C70" s="47">
        <v>0.008159722222222223</v>
      </c>
      <c r="D70" s="51">
        <v>0.34927083333333336</v>
      </c>
      <c r="F70" s="63"/>
    </row>
    <row r="71" spans="1:4" ht="13.5" customHeight="1">
      <c r="A71" s="80">
        <v>1</v>
      </c>
      <c r="B71" s="47">
        <v>0.008692129629629631</v>
      </c>
      <c r="C71" s="47">
        <v>0.008692129629629631</v>
      </c>
      <c r="D71" s="51">
        <v>0.357962962962963</v>
      </c>
    </row>
    <row r="72" spans="1:4" ht="13.5" customHeight="1">
      <c r="A72" s="80">
        <v>1</v>
      </c>
      <c r="B72" s="47">
        <v>0.008391203703703705</v>
      </c>
      <c r="C72" s="47">
        <v>0.008391203703703705</v>
      </c>
      <c r="D72" s="51">
        <v>0.3663541666666667</v>
      </c>
    </row>
    <row r="73" spans="1:4" ht="13.5" customHeight="1">
      <c r="A73" s="80">
        <v>1</v>
      </c>
      <c r="B73" s="47">
        <v>0.00755787037037037</v>
      </c>
      <c r="C73" s="47">
        <v>0.00755787037037037</v>
      </c>
      <c r="D73" s="51">
        <v>0.3739236111111111</v>
      </c>
    </row>
    <row r="74" spans="1:4" ht="13.5" customHeight="1">
      <c r="A74" s="80">
        <v>1</v>
      </c>
      <c r="B74" s="47">
        <v>0.007604166666666666</v>
      </c>
      <c r="C74" s="47">
        <v>0.007604166666666666</v>
      </c>
      <c r="D74" s="51">
        <v>0.38152777777777774</v>
      </c>
    </row>
    <row r="75" spans="1:4" ht="13.5" customHeight="1">
      <c r="A75" s="80">
        <v>1</v>
      </c>
      <c r="B75" s="47">
        <v>0.007453703703703703</v>
      </c>
      <c r="C75" s="47">
        <v>0.007453703703703703</v>
      </c>
      <c r="D75" s="51">
        <v>0.3889930555555556</v>
      </c>
    </row>
    <row r="76" spans="1:4" ht="13.5" customHeight="1">
      <c r="A76" s="80">
        <v>1</v>
      </c>
      <c r="B76" s="47">
        <v>0.006886574074074074</v>
      </c>
      <c r="C76" s="47">
        <v>0.006886574074074074</v>
      </c>
      <c r="D76" s="51">
        <v>0.3958912037037037</v>
      </c>
    </row>
    <row r="77" spans="1:4" ht="13.5" customHeight="1">
      <c r="A77" s="80">
        <v>1</v>
      </c>
      <c r="B77" s="47">
        <v>0.008055555555555555</v>
      </c>
      <c r="C77" s="47">
        <v>0.008055555555555555</v>
      </c>
      <c r="D77" s="51">
        <v>0.40395833333333336</v>
      </c>
    </row>
    <row r="78" spans="1:4" ht="13.5" customHeight="1" thickBot="1">
      <c r="A78" s="81">
        <v>0.29</v>
      </c>
      <c r="B78" s="92">
        <v>0.0021064814814814813</v>
      </c>
      <c r="C78" s="75">
        <v>0.007939814814814814</v>
      </c>
      <c r="D78" s="52">
        <v>0.4060763888888889</v>
      </c>
    </row>
    <row r="79" spans="1:4" ht="16.5" thickBot="1">
      <c r="A79" s="96">
        <f>SUM(A66:A78)</f>
        <v>12.29</v>
      </c>
      <c r="B79" s="95">
        <f>SUM(B66:B78)</f>
        <v>0.09853009259259259</v>
      </c>
      <c r="C79" s="93"/>
      <c r="D79" s="94"/>
    </row>
    <row r="80" spans="1:4" ht="12.75">
      <c r="A80" s="118" t="s">
        <v>62</v>
      </c>
      <c r="B80" s="119"/>
      <c r="C80" s="119"/>
      <c r="D80" s="120"/>
    </row>
    <row r="81" spans="1:4" ht="13.5" thickBot="1">
      <c r="A81" s="121"/>
      <c r="B81" s="122"/>
      <c r="C81" s="122"/>
      <c r="D81" s="123"/>
    </row>
  </sheetData>
  <sheetProtection/>
  <mergeCells count="7">
    <mergeCell ref="A80:D81"/>
    <mergeCell ref="A52:D53"/>
    <mergeCell ref="A63:D64"/>
    <mergeCell ref="A3:D4"/>
    <mergeCell ref="A20:D21"/>
    <mergeCell ref="A30:D31"/>
    <mergeCell ref="A42:D43"/>
  </mergeCells>
  <printOptions/>
  <pageMargins left="0.45" right="0.75" top="0.45" bottom="0.62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 </cp:lastModifiedBy>
  <cp:lastPrinted>2008-04-26T20:26:45Z</cp:lastPrinted>
  <dcterms:created xsi:type="dcterms:W3CDTF">2007-02-08T16:25:35Z</dcterms:created>
  <dcterms:modified xsi:type="dcterms:W3CDTF">2010-06-27T07:01:13Z</dcterms:modified>
  <cp:category/>
  <cp:version/>
  <cp:contentType/>
  <cp:contentStatus/>
</cp:coreProperties>
</file>