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 Overall Plan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<sst xmlns="http://schemas.openxmlformats.org/spreadsheetml/2006/main" count="26" uniqueCount="22">
  <si>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Milngavie</t>
  </si>
  <si>
    <t>Drymen</t>
  </si>
  <si>
    <t>Balmaha</t>
  </si>
  <si>
    <t>Inversnaid</t>
  </si>
  <si>
    <t>Miles</t>
  </si>
  <si>
    <t>Time</t>
  </si>
  <si>
    <t>Beinglas Farm</t>
  </si>
  <si>
    <t>Pace</t>
  </si>
  <si>
    <t>leg</t>
  </si>
  <si>
    <t>Overall</t>
  </si>
  <si>
    <t xml:space="preserve">Leg </t>
  </si>
  <si>
    <t>m/mile</t>
  </si>
  <si>
    <t>Rowardennan</t>
  </si>
  <si>
    <t>Fort William</t>
  </si>
  <si>
    <t xml:space="preserve">Bridge of Orchy </t>
  </si>
  <si>
    <t>Glencoe Ski Lodge</t>
  </si>
  <si>
    <t>Kinlochleven</t>
  </si>
  <si>
    <t xml:space="preserve">Lundavra </t>
  </si>
  <si>
    <t>Auchtertyre</t>
  </si>
  <si>
    <t>Total rest</t>
  </si>
  <si>
    <t>whw race 2010</t>
  </si>
  <si>
    <t>Actual Times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</si>
</sst>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\ ;\-#,##0.00"/>
    <numFmt numFmtId="165" formatCode="0.0"/>
    <numFmt numFmtId="166" formatCode="[hh]:mm:ss"/>
    <numFmt numFmtId="167" formatCode="m:ss"/>
    <numFmt numFmtId="168" formatCode="h:mm:ss"/>
    <numFmt numFmtId="169" formatCode="h:mm"/>
  </numFmts>
  <fonts count="41">
    <font>
      <sz val="10"/>
      <name val="Arial"/>
      <family val="0"/>
    </font>
    <font>
      <sz val="12"/>
      <name val="Maiandra G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Maiandra GD"/>
      <family val="2"/>
    </font>
    <font>
      <sz val="14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/>
    </xf>
    <xf numFmtId="2" fontId="6" fillId="33" borderId="12" xfId="0" applyNumberFormat="1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20" fontId="6" fillId="33" borderId="0" xfId="0" applyNumberFormat="1" applyFont="1" applyFill="1" applyBorder="1" applyAlignment="1">
      <alignment horizontal="center"/>
    </xf>
    <xf numFmtId="168" fontId="6" fillId="0" borderId="14" xfId="0" applyNumberFormat="1" applyFont="1" applyFill="1" applyBorder="1" applyAlignment="1">
      <alignment horizontal="center"/>
    </xf>
    <xf numFmtId="168" fontId="6" fillId="0" borderId="15" xfId="0" applyNumberFormat="1" applyFont="1" applyFill="1" applyBorder="1" applyAlignment="1">
      <alignment horizont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20" fontId="6" fillId="33" borderId="17" xfId="0" applyNumberFormat="1" applyFont="1" applyFill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8" fontId="6" fillId="0" borderId="14" xfId="0" applyNumberFormat="1" applyFont="1" applyBorder="1" applyAlignment="1">
      <alignment horizontal="center"/>
    </xf>
    <xf numFmtId="168" fontId="6" fillId="0" borderId="18" xfId="0" applyNumberFormat="1" applyFont="1" applyFill="1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45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3" borderId="22" xfId="0" applyFont="1" applyFill="1" applyBorder="1" applyAlignment="1">
      <alignment horizontal="left" vertical="center"/>
    </xf>
    <xf numFmtId="20" fontId="1" fillId="0" borderId="0" xfId="0" applyNumberFormat="1" applyFont="1" applyAlignment="1">
      <alignment/>
    </xf>
    <xf numFmtId="45" fontId="1" fillId="0" borderId="0" xfId="0" applyNumberFormat="1" applyFont="1" applyAlignment="1">
      <alignment/>
    </xf>
    <xf numFmtId="167" fontId="6" fillId="0" borderId="13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4" fontId="5" fillId="33" borderId="14" xfId="0" applyNumberFormat="1" applyFont="1" applyFill="1" applyBorder="1" applyAlignment="1">
      <alignment horizontal="left" vertical="center"/>
    </xf>
    <xf numFmtId="164" fontId="5" fillId="33" borderId="16" xfId="0" applyNumberFormat="1" applyFont="1" applyFill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5" fillId="33" borderId="27" xfId="0" applyNumberFormat="1" applyFont="1" applyFill="1" applyBorder="1" applyAlignment="1">
      <alignment horizontal="center"/>
    </xf>
    <xf numFmtId="2" fontId="5" fillId="33" borderId="15" xfId="0" applyNumberFormat="1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164" fontId="6" fillId="33" borderId="28" xfId="0" applyNumberFormat="1" applyFont="1" applyFill="1" applyBorder="1" applyAlignment="1">
      <alignment horizontal="center"/>
    </xf>
    <xf numFmtId="164" fontId="6" fillId="33" borderId="29" xfId="0" applyNumberFormat="1" applyFont="1" applyFill="1" applyBorder="1" applyAlignment="1">
      <alignment horizontal="center"/>
    </xf>
    <xf numFmtId="164" fontId="5" fillId="33" borderId="31" xfId="0" applyNumberFormat="1" applyFont="1" applyFill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left" vertical="center" wrapText="1"/>
    </xf>
    <xf numFmtId="164" fontId="5" fillId="33" borderId="32" xfId="0" applyNumberFormat="1" applyFont="1" applyFill="1" applyBorder="1" applyAlignment="1">
      <alignment horizontal="left" vertical="center" wrapText="1"/>
    </xf>
    <xf numFmtId="164" fontId="5" fillId="33" borderId="33" xfId="0" applyNumberFormat="1" applyFont="1" applyFill="1" applyBorder="1" applyAlignment="1">
      <alignment horizontal="left" vertical="center" wrapText="1"/>
    </xf>
    <xf numFmtId="164" fontId="5" fillId="33" borderId="34" xfId="0" applyNumberFormat="1" applyFont="1" applyFill="1" applyBorder="1" applyAlignment="1">
      <alignment horizontal="left" vertical="center" wrapText="1"/>
    </xf>
    <xf numFmtId="164" fontId="5" fillId="33" borderId="18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24.8515625" style="1" customWidth="1"/>
    <col min="2" max="2" width="8.7109375" style="2" customWidth="1"/>
    <col min="3" max="3" width="9.57421875" style="2" customWidth="1"/>
    <col min="4" max="5" width="12.140625" style="2" customWidth="1"/>
    <col min="6" max="6" width="12.7109375" style="3" customWidth="1"/>
    <col min="7" max="7" width="9.8515625" style="13" customWidth="1"/>
    <col min="8" max="16384" width="9.140625" style="1" customWidth="1"/>
  </cols>
  <sheetData>
    <row r="1" spans="1:7" ht="18.75" thickBot="1">
      <c r="A1" s="44" t="s">
        <v>20</v>
      </c>
      <c r="B1" s="45"/>
      <c r="C1" s="46"/>
      <c r="D1" s="40" t="s">
        <v>21</v>
      </c>
      <c r="E1" s="40"/>
      <c r="F1" s="40"/>
      <c r="G1" s="41"/>
    </row>
    <row r="2" spans="1:7" ht="18.75" thickBot="1">
      <c r="A2" s="47"/>
      <c r="B2" s="48"/>
      <c r="C2" s="49"/>
      <c r="D2" s="42" t="s">
        <v>10</v>
      </c>
      <c r="E2" s="43"/>
      <c r="F2" s="38" t="s">
        <v>9</v>
      </c>
      <c r="G2" s="39"/>
    </row>
    <row r="3" spans="1:7" ht="18">
      <c r="A3" s="30" t="s">
        <v>0</v>
      </c>
      <c r="B3" s="36" t="s">
        <v>4</v>
      </c>
      <c r="C3" s="37"/>
      <c r="D3" s="7"/>
      <c r="E3" s="11" t="s">
        <v>7</v>
      </c>
      <c r="F3" s="6"/>
      <c r="G3" s="11" t="s">
        <v>7</v>
      </c>
    </row>
    <row r="4" spans="1:7" ht="30" customHeight="1" thickBot="1">
      <c r="A4" s="31"/>
      <c r="B4" s="4" t="s">
        <v>8</v>
      </c>
      <c r="C4" s="5" t="s">
        <v>9</v>
      </c>
      <c r="D4" s="15" t="s">
        <v>5</v>
      </c>
      <c r="E4" s="12" t="s">
        <v>11</v>
      </c>
      <c r="F4" s="8" t="s">
        <v>5</v>
      </c>
      <c r="G4" s="12" t="s">
        <v>11</v>
      </c>
    </row>
    <row r="5" spans="1:11" ht="18">
      <c r="A5" s="30" t="s">
        <v>1</v>
      </c>
      <c r="B5" s="32">
        <v>12.11</v>
      </c>
      <c r="C5" s="34">
        <v>12.11</v>
      </c>
      <c r="D5" s="9">
        <v>0.08643518518518518</v>
      </c>
      <c r="E5" s="28">
        <f>SUM(D5/B5)</f>
        <v>0.007137504969874912</v>
      </c>
      <c r="F5" s="10">
        <f>SUM(D5)</f>
        <v>0.08643518518518518</v>
      </c>
      <c r="G5" s="28">
        <f>SUM(F5/C5)</f>
        <v>0.007137504969874912</v>
      </c>
      <c r="H5" s="27"/>
      <c r="J5" s="26"/>
      <c r="K5" s="27"/>
    </row>
    <row r="6" spans="1:7" ht="18.75" thickBot="1">
      <c r="A6" s="31"/>
      <c r="B6" s="33"/>
      <c r="C6" s="35"/>
      <c r="D6" s="16">
        <v>0</v>
      </c>
      <c r="E6" s="29"/>
      <c r="F6" s="14">
        <f>SUM(F5+D6)</f>
        <v>0.08643518518518518</v>
      </c>
      <c r="G6" s="29"/>
    </row>
    <row r="7" spans="1:7" ht="18">
      <c r="A7" s="30" t="s">
        <v>2</v>
      </c>
      <c r="B7" s="32">
        <v>6.84</v>
      </c>
      <c r="C7" s="34">
        <f>SUM(C5+B7)</f>
        <v>18.95</v>
      </c>
      <c r="D7" s="17">
        <v>0.0571875</v>
      </c>
      <c r="E7" s="28">
        <f>SUM(D7/B7)</f>
        <v>0.008360745614035088</v>
      </c>
      <c r="F7" s="10">
        <f>SUM(F6+D7)</f>
        <v>0.14362268518518517</v>
      </c>
      <c r="G7" s="28">
        <f>SUM(F7/C7)</f>
        <v>0.007579033519007133</v>
      </c>
    </row>
    <row r="8" spans="1:7" ht="18.75" thickBot="1">
      <c r="A8" s="31"/>
      <c r="B8" s="33"/>
      <c r="C8" s="35"/>
      <c r="D8" s="16">
        <v>0.0010300925925925926</v>
      </c>
      <c r="E8" s="29"/>
      <c r="F8" s="18">
        <f aca="true" t="shared" si="0" ref="F8:F14">SUM(F7+D8)</f>
        <v>0.14465277777777777</v>
      </c>
      <c r="G8" s="29"/>
    </row>
    <row r="9" spans="1:7" ht="18">
      <c r="A9" s="30" t="s">
        <v>12</v>
      </c>
      <c r="B9" s="32">
        <v>7.7</v>
      </c>
      <c r="C9" s="34">
        <f>SUM(C7+B9)</f>
        <v>26.65</v>
      </c>
      <c r="D9" s="17">
        <v>0.061701388888888896</v>
      </c>
      <c r="E9" s="28">
        <f>SUM(D9/B9)</f>
        <v>0.008013167388167389</v>
      </c>
      <c r="F9" s="10">
        <f t="shared" si="0"/>
        <v>0.20635416666666667</v>
      </c>
      <c r="G9" s="28">
        <f>SUM(F9/C9)</f>
        <v>0.007743120700437774</v>
      </c>
    </row>
    <row r="10" spans="1:7" ht="18.75" thickBot="1">
      <c r="A10" s="31"/>
      <c r="B10" s="33"/>
      <c r="C10" s="35"/>
      <c r="D10" s="16">
        <v>0.0006712962962962962</v>
      </c>
      <c r="E10" s="29"/>
      <c r="F10" s="18">
        <f t="shared" si="0"/>
        <v>0.20702546296296298</v>
      </c>
      <c r="G10" s="29"/>
    </row>
    <row r="11" spans="1:7" ht="18">
      <c r="A11" s="30" t="s">
        <v>3</v>
      </c>
      <c r="B11" s="32">
        <v>7.26</v>
      </c>
      <c r="C11" s="34">
        <f>SUM(C9+B11)</f>
        <v>33.91</v>
      </c>
      <c r="D11" s="17">
        <v>0.06068287037037037</v>
      </c>
      <c r="E11" s="28">
        <f>SUM(D11/B11)</f>
        <v>0.008358522089582696</v>
      </c>
      <c r="F11" s="10">
        <f t="shared" si="0"/>
        <v>0.2677083333333333</v>
      </c>
      <c r="G11" s="28">
        <f>SUM(F11/C11)</f>
        <v>0.00789467217143419</v>
      </c>
    </row>
    <row r="12" spans="1:7" ht="18.75" thickBot="1">
      <c r="A12" s="31"/>
      <c r="B12" s="33"/>
      <c r="C12" s="35"/>
      <c r="D12" s="16">
        <v>0.0009375000000000001</v>
      </c>
      <c r="E12" s="29"/>
      <c r="F12" s="18">
        <f t="shared" si="0"/>
        <v>0.2686458333333333</v>
      </c>
      <c r="G12" s="29"/>
    </row>
    <row r="13" spans="1:7" ht="18">
      <c r="A13" s="30" t="s">
        <v>6</v>
      </c>
      <c r="B13" s="32">
        <v>6.63</v>
      </c>
      <c r="C13" s="34">
        <f>SUM(C11+B13)</f>
        <v>40.54</v>
      </c>
      <c r="D13" s="17">
        <v>0.06939814814814814</v>
      </c>
      <c r="E13" s="28">
        <f>SUM(D13/B13)</f>
        <v>0.010467292330037428</v>
      </c>
      <c r="F13" s="10">
        <f t="shared" si="0"/>
        <v>0.33804398148148146</v>
      </c>
      <c r="G13" s="28">
        <f>SUM(F13/C13)</f>
        <v>0.008338529390268414</v>
      </c>
    </row>
    <row r="14" spans="1:7" ht="18.75" thickBot="1">
      <c r="A14" s="31"/>
      <c r="B14" s="33"/>
      <c r="C14" s="35"/>
      <c r="D14" s="16">
        <v>0.001712962962962963</v>
      </c>
      <c r="E14" s="29"/>
      <c r="F14" s="18">
        <f t="shared" si="0"/>
        <v>0.33975694444444443</v>
      </c>
      <c r="G14" s="29"/>
    </row>
    <row r="15" spans="1:7" ht="18">
      <c r="A15" s="30" t="s">
        <v>18</v>
      </c>
      <c r="B15" s="32">
        <v>9.5</v>
      </c>
      <c r="C15" s="34">
        <f>SUM(C13+B15)</f>
        <v>50.04</v>
      </c>
      <c r="D15" s="17">
        <v>0.08939814814814816</v>
      </c>
      <c r="E15" s="28">
        <f>SUM(D15/B15)</f>
        <v>0.009410331384015596</v>
      </c>
      <c r="F15" s="10">
        <f aca="true" t="shared" si="1" ref="F15:F26">SUM(F14+D15)</f>
        <v>0.4291550925925926</v>
      </c>
      <c r="G15" s="28">
        <f>SUM(F15/C15)</f>
        <v>0.008576240859164521</v>
      </c>
    </row>
    <row r="16" spans="1:7" ht="18.75" thickBot="1">
      <c r="A16" s="31"/>
      <c r="B16" s="33"/>
      <c r="C16" s="35"/>
      <c r="D16" s="16">
        <v>0.0037731481481481483</v>
      </c>
      <c r="E16" s="29"/>
      <c r="F16" s="18">
        <f t="shared" si="1"/>
        <v>0.43292824074074077</v>
      </c>
      <c r="G16" s="29"/>
    </row>
    <row r="17" spans="1:7" ht="18">
      <c r="A17" s="30" t="s">
        <v>14</v>
      </c>
      <c r="B17" s="32">
        <v>9.27</v>
      </c>
      <c r="C17" s="34">
        <f>SUM(C15+B17)</f>
        <v>59.31</v>
      </c>
      <c r="D17" s="17">
        <v>0.09876157407407408</v>
      </c>
      <c r="E17" s="28">
        <f>SUM(D17/B17)</f>
        <v>0.010653891485876385</v>
      </c>
      <c r="F17" s="10">
        <f t="shared" si="1"/>
        <v>0.5316898148148148</v>
      </c>
      <c r="G17" s="28">
        <f>SUM(F17/C17)</f>
        <v>0.008964589695073593</v>
      </c>
    </row>
    <row r="18" spans="1:7" ht="18.75" thickBot="1">
      <c r="A18" s="31"/>
      <c r="B18" s="33"/>
      <c r="C18" s="35"/>
      <c r="D18" s="16">
        <v>0.012615740740740742</v>
      </c>
      <c r="E18" s="29"/>
      <c r="F18" s="18">
        <f t="shared" si="1"/>
        <v>0.5443055555555556</v>
      </c>
      <c r="G18" s="29"/>
    </row>
    <row r="19" spans="1:7" ht="18">
      <c r="A19" s="30" t="s">
        <v>15</v>
      </c>
      <c r="B19" s="32">
        <v>10.77</v>
      </c>
      <c r="C19" s="34">
        <f>SUM(C17+B19)</f>
        <v>70.08</v>
      </c>
      <c r="D19" s="17">
        <v>0.11668981481481482</v>
      </c>
      <c r="E19" s="28">
        <f>SUM(D19/B19)</f>
        <v>0.010834708896454487</v>
      </c>
      <c r="F19" s="10">
        <f t="shared" si="1"/>
        <v>0.6609953703703704</v>
      </c>
      <c r="G19" s="28">
        <f>SUM(F19/C19)</f>
        <v>0.009432011563504143</v>
      </c>
    </row>
    <row r="20" spans="1:7" ht="18.75" thickBot="1">
      <c r="A20" s="31"/>
      <c r="B20" s="33"/>
      <c r="C20" s="35"/>
      <c r="D20" s="16">
        <v>0.00818287037037037</v>
      </c>
      <c r="E20" s="29"/>
      <c r="F20" s="18">
        <f t="shared" si="1"/>
        <v>0.6691782407407407</v>
      </c>
      <c r="G20" s="29"/>
    </row>
    <row r="21" spans="1:7" ht="18">
      <c r="A21" s="30" t="s">
        <v>16</v>
      </c>
      <c r="B21" s="32">
        <v>10.85</v>
      </c>
      <c r="C21" s="34">
        <f>SUM(C19+B21)</f>
        <v>80.92999999999999</v>
      </c>
      <c r="D21" s="17">
        <v>0.10782407407407407</v>
      </c>
      <c r="E21" s="28">
        <f>SUM(D21/B21)</f>
        <v>0.009937702679638163</v>
      </c>
      <c r="F21" s="10">
        <f t="shared" si="1"/>
        <v>0.7770023148148149</v>
      </c>
      <c r="G21" s="28">
        <f>SUM(F21/C21)</f>
        <v>0.009600918260407943</v>
      </c>
    </row>
    <row r="22" spans="1:7" ht="18.75" thickBot="1">
      <c r="A22" s="31"/>
      <c r="B22" s="33"/>
      <c r="C22" s="35"/>
      <c r="D22" s="16">
        <v>0.007060185185185184</v>
      </c>
      <c r="E22" s="29"/>
      <c r="F22" s="18">
        <f t="shared" si="1"/>
        <v>0.7840625</v>
      </c>
      <c r="G22" s="29"/>
    </row>
    <row r="23" spans="1:7" ht="18">
      <c r="A23" s="30" t="s">
        <v>17</v>
      </c>
      <c r="B23" s="32">
        <v>7.65</v>
      </c>
      <c r="C23" s="34">
        <f>SUM(C21+B23)</f>
        <v>88.58</v>
      </c>
      <c r="D23" s="17">
        <v>0.08082175925925926</v>
      </c>
      <c r="E23" s="28">
        <f>SUM(D23/B23)</f>
        <v>0.010564935850883563</v>
      </c>
      <c r="F23" s="10">
        <f t="shared" si="1"/>
        <v>0.8648842592592593</v>
      </c>
      <c r="G23" s="28">
        <f>SUM(F23/C23)</f>
        <v>0.009763877390598998</v>
      </c>
    </row>
    <row r="24" spans="1:7" ht="18.75" thickBot="1">
      <c r="A24" s="31"/>
      <c r="B24" s="33"/>
      <c r="C24" s="35"/>
      <c r="D24" s="16">
        <v>0</v>
      </c>
      <c r="E24" s="29"/>
      <c r="F24" s="18">
        <f t="shared" si="1"/>
        <v>0.8648842592592593</v>
      </c>
      <c r="G24" s="29"/>
    </row>
    <row r="25" spans="1:7" ht="18">
      <c r="A25" s="30" t="s">
        <v>13</v>
      </c>
      <c r="B25" s="32">
        <v>6.92</v>
      </c>
      <c r="C25" s="34">
        <f>SUM(C23+B25)</f>
        <v>95.5</v>
      </c>
      <c r="D25" s="17">
        <v>0.06222222222222223</v>
      </c>
      <c r="E25" s="28">
        <f>SUM(D25/B25)</f>
        <v>0.008991650610147721</v>
      </c>
      <c r="F25" s="10">
        <f t="shared" si="1"/>
        <v>0.9271064814814814</v>
      </c>
      <c r="G25" s="28">
        <f>SUM(F25/C25)</f>
        <v>0.009707921272057397</v>
      </c>
    </row>
    <row r="26" spans="1:7" ht="18.75" thickBot="1">
      <c r="A26" s="31"/>
      <c r="B26" s="33"/>
      <c r="C26" s="35"/>
      <c r="D26" s="16">
        <v>0</v>
      </c>
      <c r="E26" s="29"/>
      <c r="F26" s="18">
        <f t="shared" si="1"/>
        <v>0.9271064814814814</v>
      </c>
      <c r="G26" s="29"/>
    </row>
    <row r="27" spans="1:7" s="24" customFormat="1" ht="28.5" customHeight="1" thickBot="1">
      <c r="A27" s="25" t="s">
        <v>19</v>
      </c>
      <c r="B27" s="19"/>
      <c r="C27" s="20"/>
      <c r="D27" s="21">
        <f>SUM(D6+D8+D10+D12+D14+D16+D18+D20+D22+D24)</f>
        <v>0.03598379629629629</v>
      </c>
      <c r="E27" s="20"/>
      <c r="F27" s="22"/>
      <c r="G27" s="23"/>
    </row>
  </sheetData>
  <sheetProtection/>
  <mergeCells count="61">
    <mergeCell ref="C25:C26"/>
    <mergeCell ref="E25:E26"/>
    <mergeCell ref="G25:G26"/>
    <mergeCell ref="E21:E22"/>
    <mergeCell ref="G21:G22"/>
    <mergeCell ref="B23:B24"/>
    <mergeCell ref="C23:C24"/>
    <mergeCell ref="E23:E24"/>
    <mergeCell ref="G23:G24"/>
    <mergeCell ref="E17:E18"/>
    <mergeCell ref="G17:G18"/>
    <mergeCell ref="B19:B20"/>
    <mergeCell ref="C19:C20"/>
    <mergeCell ref="E19:E20"/>
    <mergeCell ref="G19:G20"/>
    <mergeCell ref="A23:A24"/>
    <mergeCell ref="A25:A26"/>
    <mergeCell ref="B17:B18"/>
    <mergeCell ref="C17:C18"/>
    <mergeCell ref="B21:B22"/>
    <mergeCell ref="C21:C22"/>
    <mergeCell ref="A17:A18"/>
    <mergeCell ref="A19:A20"/>
    <mergeCell ref="A21:A22"/>
    <mergeCell ref="B25:B26"/>
    <mergeCell ref="F2:G2"/>
    <mergeCell ref="A3:A4"/>
    <mergeCell ref="D1:G1"/>
    <mergeCell ref="D2:E2"/>
    <mergeCell ref="B3:C3"/>
    <mergeCell ref="A1:C2"/>
    <mergeCell ref="G5:G6"/>
    <mergeCell ref="A7:A8"/>
    <mergeCell ref="B7:B8"/>
    <mergeCell ref="C7:C8"/>
    <mergeCell ref="G7:G8"/>
    <mergeCell ref="A5:A6"/>
    <mergeCell ref="B5:B6"/>
    <mergeCell ref="C5:C6"/>
    <mergeCell ref="E5:E6"/>
    <mergeCell ref="E7:E8"/>
    <mergeCell ref="G9:G10"/>
    <mergeCell ref="A11:A12"/>
    <mergeCell ref="B11:B12"/>
    <mergeCell ref="C11:C12"/>
    <mergeCell ref="G11:G12"/>
    <mergeCell ref="A9:A10"/>
    <mergeCell ref="B9:B10"/>
    <mergeCell ref="C9:C10"/>
    <mergeCell ref="E9:E10"/>
    <mergeCell ref="E11:E12"/>
    <mergeCell ref="G13:G14"/>
    <mergeCell ref="A15:A16"/>
    <mergeCell ref="B15:B16"/>
    <mergeCell ref="C15:C16"/>
    <mergeCell ref="G15:G16"/>
    <mergeCell ref="A13:A14"/>
    <mergeCell ref="B13:B14"/>
    <mergeCell ref="C13:C14"/>
    <mergeCell ref="E13:E14"/>
    <mergeCell ref="E15:E16"/>
  </mergeCells>
  <printOptions/>
  <pageMargins left="0.45" right="0.24" top="0.47" bottom="0.35" header="0.2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Kynaston</dc:creator>
  <cp:keywords/>
  <dc:description/>
  <cp:lastModifiedBy> </cp:lastModifiedBy>
  <cp:lastPrinted>2010-06-20T22:23:28Z</cp:lastPrinted>
  <dcterms:created xsi:type="dcterms:W3CDTF">2007-02-08T16:25:35Z</dcterms:created>
  <dcterms:modified xsi:type="dcterms:W3CDTF">2010-06-27T07:20:57Z</dcterms:modified>
  <cp:category/>
  <cp:version/>
  <cp:contentType/>
  <cp:contentStatus/>
</cp:coreProperties>
</file>