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 Overall Pla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<sst xmlns="http://schemas.openxmlformats.org/spreadsheetml/2006/main" count="22" uniqueCount="19">
  <si>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Miles</t>
  </si>
  <si>
    <t>Time</t>
  </si>
  <si>
    <t>Pace</t>
  </si>
  <si>
    <t>leg</t>
  </si>
  <si>
    <t>Overall</t>
  </si>
  <si>
    <t xml:space="preserve">Leg </t>
  </si>
  <si>
    <t>m/mile</t>
  </si>
  <si>
    <t>River Ayr Race</t>
  </si>
  <si>
    <t>Ayr</t>
  </si>
  <si>
    <t>Glenbuck Dam</t>
  </si>
  <si>
    <t>Kames Car Park</t>
  </si>
  <si>
    <t>Haugh Farm</t>
  </si>
  <si>
    <t xml:space="preserve">Saturday 18th September 2010 </t>
  </si>
  <si>
    <t>Total</t>
  </si>
  <si>
    <t>North Lammerhaugh</t>
  </si>
  <si>
    <t>Scorn</t>
  </si>
  <si>
    <t>Stair</t>
  </si>
  <si>
    <t>Tarrholm Bridge</t>
  </si>
  <si>
    <t>A77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</si>
</sst>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;\-#,##0.00"/>
    <numFmt numFmtId="165" formatCode="0.0"/>
    <numFmt numFmtId="166" formatCode="[hh]:mm:ss"/>
    <numFmt numFmtId="167" formatCode="m:ss"/>
    <numFmt numFmtId="168" formatCode="h:mm:ss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h:mm"/>
  </numFmts>
  <fonts count="45">
    <font>
      <sz val="10"/>
      <name val="Arial"/>
      <family val="0"/>
    </font>
    <font>
      <sz val="12"/>
      <name val="Maiandra G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aiandra GD"/>
      <family val="2"/>
    </font>
    <font>
      <sz val="14"/>
      <name val="Maiandra G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4"/>
      <color indexed="8"/>
      <name val="Maiandra G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444"/>
      <name val="Arial"/>
      <family val="2"/>
    </font>
    <font>
      <sz val="14"/>
      <color theme="1"/>
      <name val="Maiandra G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0" fontId="6" fillId="33" borderId="12" xfId="0" applyNumberFormat="1" applyFont="1" applyFill="1" applyBorder="1" applyAlignment="1">
      <alignment horizontal="center"/>
    </xf>
    <xf numFmtId="167" fontId="6" fillId="0" borderId="13" xfId="0" applyNumberFormat="1" applyFont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68" fontId="6" fillId="0" borderId="13" xfId="0" applyNumberFormat="1" applyFont="1" applyFill="1" applyBorder="1" applyAlignment="1">
      <alignment horizontal="center" vertical="center"/>
    </xf>
    <xf numFmtId="167" fontId="6" fillId="0" borderId="16" xfId="0" applyNumberFormat="1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43" fillId="0" borderId="17" xfId="0" applyFont="1" applyBorder="1" applyAlignment="1">
      <alignment wrapText="1"/>
    </xf>
    <xf numFmtId="2" fontId="43" fillId="0" borderId="1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5" fontId="43" fillId="0" borderId="17" xfId="0" applyNumberFormat="1" applyFont="1" applyBorder="1" applyAlignment="1">
      <alignment horizontal="center" wrapText="1"/>
    </xf>
    <xf numFmtId="168" fontId="43" fillId="0" borderId="17" xfId="0" applyNumberFormat="1" applyFont="1" applyBorder="1" applyAlignment="1">
      <alignment horizontal="center" wrapText="1"/>
    </xf>
    <xf numFmtId="173" fontId="43" fillId="0" borderId="17" xfId="0" applyNumberFormat="1" applyFont="1" applyBorder="1" applyAlignment="1">
      <alignment horizontal="center" wrapText="1"/>
    </xf>
    <xf numFmtId="173" fontId="0" fillId="0" borderId="0" xfId="0" applyNumberFormat="1" applyAlignment="1">
      <alignment horizontal="center"/>
    </xf>
    <xf numFmtId="2" fontId="6" fillId="33" borderId="18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167" fontId="6" fillId="0" borderId="15" xfId="0" applyNumberFormat="1" applyFont="1" applyBorder="1" applyAlignment="1">
      <alignment horizontal="center" vertical="center"/>
    </xf>
    <xf numFmtId="167" fontId="6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45" fontId="44" fillId="0" borderId="14" xfId="0" applyNumberFormat="1" applyFont="1" applyBorder="1" applyAlignment="1">
      <alignment horizontal="center" vertical="center" wrapText="1"/>
    </xf>
    <xf numFmtId="168" fontId="44" fillId="0" borderId="14" xfId="0" applyNumberFormat="1" applyFont="1" applyBorder="1" applyAlignment="1">
      <alignment horizontal="center" vertical="center" wrapText="1"/>
    </xf>
    <xf numFmtId="45" fontId="44" fillId="0" borderId="20" xfId="0" applyNumberFormat="1" applyFont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/>
    </xf>
    <xf numFmtId="20" fontId="6" fillId="33" borderId="24" xfId="0" applyNumberFormat="1" applyFont="1" applyFill="1" applyBorder="1" applyAlignment="1">
      <alignment horizontal="center"/>
    </xf>
    <xf numFmtId="168" fontId="6" fillId="0" borderId="19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left" vertical="center" wrapText="1"/>
    </xf>
    <xf numFmtId="164" fontId="5" fillId="33" borderId="13" xfId="0" applyNumberFormat="1" applyFont="1" applyFill="1" applyBorder="1" applyAlignment="1">
      <alignment horizontal="left" vertical="center" wrapText="1"/>
    </xf>
    <xf numFmtId="2" fontId="5" fillId="33" borderId="23" xfId="0" applyNumberFormat="1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164" fontId="5" fillId="33" borderId="11" xfId="0" applyNumberFormat="1" applyFont="1" applyFill="1" applyBorder="1" applyAlignment="1">
      <alignment horizontal="left" vertical="center"/>
    </xf>
    <xf numFmtId="164" fontId="5" fillId="33" borderId="18" xfId="0" applyNumberFormat="1" applyFont="1" applyFill="1" applyBorder="1" applyAlignment="1">
      <alignment horizontal="left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164" fontId="5" fillId="33" borderId="27" xfId="0" applyNumberFormat="1" applyFont="1" applyFill="1" applyBorder="1" applyAlignment="1">
      <alignment horizontal="center"/>
    </xf>
    <xf numFmtId="164" fontId="5" fillId="33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9.421875" style="1" customWidth="1"/>
    <col min="2" max="2" width="8.7109375" style="2" customWidth="1"/>
    <col min="3" max="3" width="9.57421875" style="2" customWidth="1"/>
    <col min="4" max="5" width="12.140625" style="2" customWidth="1"/>
    <col min="6" max="6" width="11.7109375" style="3" customWidth="1"/>
    <col min="7" max="7" width="9.8515625" style="6" customWidth="1"/>
    <col min="8" max="16384" width="9.140625" style="1" customWidth="1"/>
  </cols>
  <sheetData>
    <row r="1" spans="1:7" ht="18.75" thickBot="1">
      <c r="A1" s="38" t="s">
        <v>7</v>
      </c>
      <c r="B1" s="40" t="s">
        <v>0</v>
      </c>
      <c r="C1" s="41"/>
      <c r="D1" s="36" t="s">
        <v>12</v>
      </c>
      <c r="E1" s="36"/>
      <c r="F1" s="36"/>
      <c r="G1" s="37"/>
    </row>
    <row r="2" spans="1:7" ht="18.75" thickBot="1">
      <c r="A2" s="39"/>
      <c r="B2" s="9" t="s">
        <v>3</v>
      </c>
      <c r="C2" s="10" t="s">
        <v>13</v>
      </c>
      <c r="D2" s="49" t="s">
        <v>5</v>
      </c>
      <c r="E2" s="50"/>
      <c r="F2" s="42" t="s">
        <v>4</v>
      </c>
      <c r="G2" s="37"/>
    </row>
    <row r="3" spans="1:7" ht="18">
      <c r="A3" s="43" t="s">
        <v>9</v>
      </c>
      <c r="B3" s="45"/>
      <c r="C3" s="47"/>
      <c r="D3" s="4"/>
      <c r="E3" s="5" t="s">
        <v>2</v>
      </c>
      <c r="F3" s="33"/>
      <c r="G3" s="5" t="s">
        <v>2</v>
      </c>
    </row>
    <row r="4" spans="1:7" ht="18.75" thickBot="1">
      <c r="A4" s="44"/>
      <c r="B4" s="46"/>
      <c r="C4" s="48"/>
      <c r="D4" s="7" t="s">
        <v>1</v>
      </c>
      <c r="E4" s="22" t="s">
        <v>6</v>
      </c>
      <c r="F4" s="34" t="s">
        <v>1</v>
      </c>
      <c r="G4" s="22" t="s">
        <v>6</v>
      </c>
    </row>
    <row r="5" spans="1:7" ht="30" customHeight="1" thickBot="1">
      <c r="A5" s="13" t="s">
        <v>10</v>
      </c>
      <c r="B5" s="23">
        <v>4.44</v>
      </c>
      <c r="C5" s="28">
        <f>SUM(B5)</f>
        <v>4.44</v>
      </c>
      <c r="D5" s="30">
        <v>0.026538657407407407</v>
      </c>
      <c r="E5" s="24">
        <f aca="true" t="shared" si="0" ref="E5:E12">SUM(D5/B5)</f>
        <v>0.005977175091758424</v>
      </c>
      <c r="F5" s="35">
        <f>SUM(D5)</f>
        <v>0.026538657407407407</v>
      </c>
      <c r="G5" s="25">
        <f aca="true" t="shared" si="1" ref="G5:G12">SUM(F5/C5)</f>
        <v>0.005977175091758424</v>
      </c>
    </row>
    <row r="6" spans="1:7" ht="30" customHeight="1" thickBot="1">
      <c r="A6" s="13" t="s">
        <v>14</v>
      </c>
      <c r="B6" s="23">
        <v>3.63</v>
      </c>
      <c r="C6" s="28">
        <f aca="true" t="shared" si="2" ref="C6:C12">SUM(C5+B6)</f>
        <v>8.07</v>
      </c>
      <c r="D6" s="30">
        <v>0.02229085648148148</v>
      </c>
      <c r="E6" s="24">
        <f t="shared" si="0"/>
        <v>0.006140731813080298</v>
      </c>
      <c r="F6" s="35">
        <f>SUM(F5+D6)</f>
        <v>0.048829513888888884</v>
      </c>
      <c r="G6" s="25">
        <f t="shared" si="1"/>
        <v>0.006050745215475698</v>
      </c>
    </row>
    <row r="7" spans="1:7" ht="30" customHeight="1" thickBot="1">
      <c r="A7" s="13" t="s">
        <v>15</v>
      </c>
      <c r="B7" s="23">
        <v>8.22</v>
      </c>
      <c r="C7" s="28">
        <f t="shared" si="2"/>
        <v>16.29</v>
      </c>
      <c r="D7" s="31">
        <v>0.05336689814814815</v>
      </c>
      <c r="E7" s="24">
        <f t="shared" si="0"/>
        <v>0.006492323375687122</v>
      </c>
      <c r="F7" s="35">
        <f aca="true" t="shared" si="3" ref="F7:F12">SUM(F6+D7)</f>
        <v>0.10219641203703703</v>
      </c>
      <c r="G7" s="25">
        <f t="shared" si="1"/>
        <v>0.006273567344201168</v>
      </c>
    </row>
    <row r="8" spans="1:7" ht="30" customHeight="1" thickBot="1">
      <c r="A8" s="13" t="s">
        <v>11</v>
      </c>
      <c r="B8" s="23">
        <v>5.6</v>
      </c>
      <c r="C8" s="28">
        <f t="shared" si="2"/>
        <v>21.89</v>
      </c>
      <c r="D8" s="30">
        <v>0.03813391203703704</v>
      </c>
      <c r="E8" s="24">
        <f t="shared" si="0"/>
        <v>0.0068096271494709005</v>
      </c>
      <c r="F8" s="35">
        <f t="shared" si="3"/>
        <v>0.14033032407407406</v>
      </c>
      <c r="G8" s="25">
        <f t="shared" si="1"/>
        <v>0.006410704617362908</v>
      </c>
    </row>
    <row r="9" spans="1:7" ht="30" customHeight="1" thickBot="1">
      <c r="A9" s="13" t="s">
        <v>16</v>
      </c>
      <c r="B9" s="23">
        <v>6.59</v>
      </c>
      <c r="C9" s="28">
        <f t="shared" si="2"/>
        <v>28.48</v>
      </c>
      <c r="D9" s="31">
        <v>0.04563425925925926</v>
      </c>
      <c r="E9" s="24">
        <f t="shared" si="0"/>
        <v>0.0069247737874445015</v>
      </c>
      <c r="F9" s="35">
        <f t="shared" si="3"/>
        <v>0.18596458333333332</v>
      </c>
      <c r="G9" s="25">
        <f t="shared" si="1"/>
        <v>0.006529655313670411</v>
      </c>
    </row>
    <row r="10" spans="1:7" ht="30" customHeight="1" thickBot="1">
      <c r="A10" s="14" t="s">
        <v>17</v>
      </c>
      <c r="B10" s="23">
        <v>4.44</v>
      </c>
      <c r="C10" s="28">
        <f t="shared" si="2"/>
        <v>32.92</v>
      </c>
      <c r="D10" s="30">
        <v>0.03339270833333333</v>
      </c>
      <c r="E10" s="24">
        <f t="shared" si="0"/>
        <v>0.007520880255255254</v>
      </c>
      <c r="F10" s="35">
        <f t="shared" si="3"/>
        <v>0.21935729166666665</v>
      </c>
      <c r="G10" s="25">
        <f t="shared" si="1"/>
        <v>0.006663344218307006</v>
      </c>
    </row>
    <row r="11" spans="1:7" ht="30" customHeight="1" thickBot="1">
      <c r="A11" s="14" t="s">
        <v>18</v>
      </c>
      <c r="B11" s="23">
        <v>4.89</v>
      </c>
      <c r="C11" s="28">
        <f t="shared" si="2"/>
        <v>37.81</v>
      </c>
      <c r="D11" s="30">
        <v>0.0365974537037037</v>
      </c>
      <c r="E11" s="24">
        <f t="shared" si="0"/>
        <v>0.007484141861698099</v>
      </c>
      <c r="F11" s="35">
        <f t="shared" si="3"/>
        <v>0.25595474537037033</v>
      </c>
      <c r="G11" s="25">
        <f t="shared" si="1"/>
        <v>0.006769498687394084</v>
      </c>
    </row>
    <row r="12" spans="1:7" ht="30" customHeight="1" thickBot="1">
      <c r="A12" s="27" t="s">
        <v>8</v>
      </c>
      <c r="B12" s="26">
        <v>2.46</v>
      </c>
      <c r="C12" s="29">
        <f t="shared" si="2"/>
        <v>40.27</v>
      </c>
      <c r="D12" s="32">
        <v>0.01781886574074074</v>
      </c>
      <c r="E12" s="12">
        <f t="shared" si="0"/>
        <v>0.007243441358024691</v>
      </c>
      <c r="F12" s="11">
        <f t="shared" si="3"/>
        <v>0.2737736111111111</v>
      </c>
      <c r="G12" s="8">
        <f t="shared" si="1"/>
        <v>0.006798450735314404</v>
      </c>
    </row>
  </sheetData>
  <sheetProtection/>
  <mergeCells count="8">
    <mergeCell ref="D1:G1"/>
    <mergeCell ref="A1:A2"/>
    <mergeCell ref="B1:C1"/>
    <mergeCell ref="F2:G2"/>
    <mergeCell ref="A3:A4"/>
    <mergeCell ref="B3:B4"/>
    <mergeCell ref="C3:C4"/>
    <mergeCell ref="D2:E2"/>
  </mergeCells>
  <printOptions/>
  <pageMargins left="1.19" right="0.24" top="0.47" bottom="0.35" header="0.26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D8"/>
    </sheetView>
  </sheetViews>
  <sheetFormatPr defaultColWidth="9.140625" defaultRowHeight="12.75"/>
  <cols>
    <col min="1" max="1" width="9.140625" style="17" customWidth="1"/>
    <col min="4" max="4" width="9.140625" style="21" customWidth="1"/>
  </cols>
  <sheetData>
    <row r="1" spans="1:7" ht="13.5" thickBot="1">
      <c r="A1" s="16">
        <v>4.44</v>
      </c>
      <c r="B1" s="18">
        <v>0.026538657407407407</v>
      </c>
      <c r="C1" s="18">
        <v>0.026538657407407407</v>
      </c>
      <c r="D1" s="20">
        <v>0.3590277777777778</v>
      </c>
      <c r="E1" s="15"/>
      <c r="F1" s="15"/>
      <c r="G1" s="15"/>
    </row>
    <row r="2" spans="1:7" ht="13.5" thickBot="1">
      <c r="A2" s="16">
        <v>3.63</v>
      </c>
      <c r="B2" s="18">
        <v>0.02229085648148148</v>
      </c>
      <c r="C2" s="19">
        <v>0.04882951388888889</v>
      </c>
      <c r="D2" s="20">
        <v>0.36874999999999997</v>
      </c>
      <c r="E2" s="15"/>
      <c r="F2" s="15"/>
      <c r="G2" s="15"/>
    </row>
    <row r="3" spans="1:7" ht="13.5" thickBot="1">
      <c r="A3" s="16">
        <v>8.22</v>
      </c>
      <c r="B3" s="18">
        <v>0.05336689814814815</v>
      </c>
      <c r="C3" s="19">
        <v>0.10219641203703704</v>
      </c>
      <c r="D3" s="20">
        <v>0.38958333333333334</v>
      </c>
      <c r="E3" s="15"/>
      <c r="F3" s="15"/>
      <c r="G3" s="15"/>
    </row>
    <row r="4" spans="1:7" ht="13.5" thickBot="1">
      <c r="A4" s="16">
        <v>5.6</v>
      </c>
      <c r="B4" s="18">
        <v>0.03813391203703704</v>
      </c>
      <c r="C4" s="19">
        <v>0.14033032407407406</v>
      </c>
      <c r="D4" s="20">
        <v>0.40902777777777777</v>
      </c>
      <c r="E4" s="15"/>
      <c r="F4" s="15"/>
      <c r="G4" s="15"/>
    </row>
    <row r="5" spans="1:7" ht="13.5" thickBot="1">
      <c r="A5" s="16">
        <v>6.59</v>
      </c>
      <c r="B5" s="18">
        <v>0.04563425925925926</v>
      </c>
      <c r="C5" s="19">
        <v>0.18596458333333332</v>
      </c>
      <c r="D5" s="20">
        <v>0.4159722222222222</v>
      </c>
      <c r="E5" s="15"/>
      <c r="F5" s="15"/>
      <c r="G5" s="15"/>
    </row>
    <row r="6" spans="1:7" ht="13.5" thickBot="1">
      <c r="A6" s="16">
        <v>4.44</v>
      </c>
      <c r="B6" s="18">
        <v>0.03339270833333333</v>
      </c>
      <c r="C6" s="19">
        <v>0.21935729166666665</v>
      </c>
      <c r="D6" s="20">
        <v>0.4513888888888889</v>
      </c>
      <c r="E6" s="15"/>
      <c r="F6" s="15"/>
      <c r="G6" s="15"/>
    </row>
    <row r="7" spans="1:7" ht="13.5" thickBot="1">
      <c r="A7" s="16">
        <v>4.89</v>
      </c>
      <c r="B7" s="18">
        <v>0.0365974537037037</v>
      </c>
      <c r="C7" s="19">
        <v>0.2559547453703704</v>
      </c>
      <c r="D7" s="20">
        <v>0.44930555555555557</v>
      </c>
      <c r="E7" s="15"/>
      <c r="F7" s="15"/>
      <c r="G7" s="15"/>
    </row>
    <row r="8" spans="1:5" ht="13.5" thickBot="1">
      <c r="A8" s="16">
        <v>2.46</v>
      </c>
      <c r="B8" s="18">
        <v>0.01781886574074074</v>
      </c>
      <c r="C8" s="19">
        <v>0.2737736111111111</v>
      </c>
      <c r="D8" s="20">
        <v>0.43472222222222223</v>
      </c>
      <c r="E8" s="1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 </cp:lastModifiedBy>
  <cp:lastPrinted>2010-03-15T09:40:39Z</cp:lastPrinted>
  <dcterms:created xsi:type="dcterms:W3CDTF">2007-02-08T16:25:35Z</dcterms:created>
  <dcterms:modified xsi:type="dcterms:W3CDTF">2010-09-19T14:47:38Z</dcterms:modified>
  <cp:category/>
  <cp:version/>
  <cp:contentType/>
  <cp:contentStatus/>
</cp:coreProperties>
</file>