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065" yWindow="465" windowWidth="21840" windowHeight="13740" tabRatio="810" activeTab="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0" hidden="1">'Name order'!$A$2:$AN$1175</definedName>
  </definedNames>
  <calcPr calcId="145621"/>
  <extLst/>
</workbook>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<sst xmlns="http://schemas.openxmlformats.org/spreadsheetml/2006/main" count="10700" uniqueCount="2456">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</sst>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5">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val="single"/>
      <sz val="10"/>
      <color indexed="12"/>
      <name val="Arial"/>
      <family val="2"/>
    </font>
    <font>
      <b/>
      <sz val="10"/>
      <name val="Arial"/>
      <family val="2"/>
    </font>
    <font>
      <sz val="11"/>
      <color indexed="8"/>
      <name val="Calibri"/>
      <family val="2"/>
    </font>
    <font>
      <sz val="10"/>
      <color indexed="54"/>
      <name val="Arial"/>
      <family val="2"/>
    </font>
    <font>
      <b/>
      <sz val="8"/>
      <color indexed="13"/>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val="single"/>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
      <sz val="10"/>
      <color rgb="FF000000"/>
      <name val="Arial"/>
      <family val="2"/>
    </font>
    <font>
      <sz val="7.1"/>
      <color rgb="FF000000"/>
      <name val="Arial"/>
      <family val="2"/>
    </font>
    <font>
      <sz val="8.75"/>
      <color rgb="FF000000"/>
      <name val="Arial"/>
      <family val="2"/>
    </font>
    <font>
      <sz val="6.25"/>
      <color rgb="FF000000"/>
      <name val="Arial"/>
      <family val="2"/>
    </font>
    <font>
      <sz val="9.25"/>
      <color rgb="FF000000"/>
      <name val="Arial"/>
      <family val="2"/>
    </font>
    <font>
      <sz val="6.55"/>
      <color rgb="FF000000"/>
      <name val="Arial"/>
      <family val="2"/>
    </font>
    <font>
      <sz val="7.75"/>
      <color rgb="FF000000"/>
      <name val="Arial"/>
      <family val="2"/>
    </font>
  </fonts>
  <fills count="8">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right style="thin"/>
      <top style="thin"/>
      <bottom style="thin"/>
    </border>
    <border>
      <left style="thin"/>
      <right style="thin"/>
      <top/>
      <bottom style="thin"/>
    </border>
    <border>
      <left style="medium"/>
      <right style="thin"/>
      <top style="medium"/>
      <bottom style="thin"/>
    </border>
    <border>
      <left style="medium"/>
      <right style="thin"/>
      <top/>
      <bottom/>
    </border>
    <border>
      <left style="thin"/>
      <right style="thin"/>
      <top/>
      <bottom/>
    </border>
    <border>
      <left style="medium"/>
      <right style="thin"/>
      <top/>
      <bottom style="thin"/>
    </border>
    <border>
      <left style="thin"/>
      <right style="medium"/>
      <top/>
      <bottom style="thin"/>
    </border>
    <border>
      <left style="medium"/>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border>
    <border>
      <left style="thin"/>
      <right style="medium"/>
      <top style="medium"/>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6" fillId="0" borderId="0" applyNumberFormat="0" applyFill="0" applyBorder="0">
      <alignment/>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alignment/>
    </xf>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alignment/>
    </xf>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1" applyAlignment="1" applyProtection="1">
      <alignment/>
      <protection/>
    </xf>
    <xf numFmtId="0" fontId="0" fillId="0" borderId="0" xfId="0" applyFont="1" applyAlignment="1">
      <alignment horizontal="center"/>
    </xf>
    <xf numFmtId="46" fontId="0" fillId="0" borderId="0" xfId="0" applyNumberFormat="1" applyFont="1" applyAlignment="1">
      <alignment horizontal="center"/>
    </xf>
    <xf numFmtId="0" fontId="0" fillId="0" borderId="0" xfId="0" applyFont="1"/>
    <xf numFmtId="0" fontId="1" fillId="0" borderId="0" xfId="20" applyFont="1" applyFill="1">
      <alignment/>
      <protection/>
    </xf>
    <xf numFmtId="0" fontId="1" fillId="0" borderId="0" xfId="20" applyFont="1">
      <alignment/>
      <protection/>
    </xf>
    <xf numFmtId="164" fontId="0" fillId="0" borderId="0" xfId="20" applyNumberFormat="1" applyFont="1">
      <alignment/>
      <protection/>
    </xf>
    <xf numFmtId="164" fontId="1" fillId="0" borderId="0" xfId="20" applyNumberFormat="1" applyFont="1">
      <alignment/>
      <protection/>
    </xf>
    <xf numFmtId="164" fontId="0" fillId="0" borderId="0" xfId="20" applyNumberFormat="1" applyFont="1" applyFill="1">
      <alignment/>
      <protection/>
    </xf>
    <xf numFmtId="0" fontId="0" fillId="0" borderId="0" xfId="20" applyFont="1" applyFill="1">
      <alignment/>
      <protection/>
    </xf>
    <xf numFmtId="0" fontId="0" fillId="0" borderId="0" xfId="0" applyNumberFormat="1" applyAlignment="1">
      <alignment horizontal="center"/>
    </xf>
    <xf numFmtId="164" fontId="6" fillId="0" borderId="0" xfId="21" applyNumberFormat="1" applyAlignment="1" applyProtection="1">
      <alignment/>
      <protection/>
    </xf>
    <xf numFmtId="0" fontId="6" fillId="0" borderId="0" xfId="21" applyFill="1" applyAlignment="1" applyProtection="1">
      <alignment/>
      <protection/>
    </xf>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xf numFmtId="0" fontId="10" fillId="2" borderId="8" xfId="0" applyFont="1" applyFill="1" applyBorder="1" applyAlignment="1">
      <alignment horizontal="center"/>
    </xf>
    <xf numFmtId="0" fontId="10" fillId="2" borderId="9" xfId="0" applyFont="1" applyFill="1" applyBorder="1" applyAlignment="1">
      <alignment horizontal="center"/>
    </xf>
    <xf numFmtId="0" fontId="3" fillId="2" borderId="10" xfId="0" applyFont="1" applyFill="1" applyBorder="1" applyAlignment="1">
      <alignment horizontal="center"/>
    </xf>
    <xf numFmtId="0" fontId="3" fillId="0" borderId="11" xfId="20" applyFont="1" applyFill="1" applyBorder="1">
      <alignment/>
      <protection/>
    </xf>
    <xf numFmtId="165" fontId="4" fillId="0" borderId="10" xfId="0" applyNumberFormat="1" applyFont="1" applyBorder="1" applyAlignment="1">
      <alignment horizontal="center"/>
    </xf>
    <xf numFmtId="165" fontId="4" fillId="0" borderId="10" xfId="20" applyNumberFormat="1" applyFont="1" applyFill="1" applyBorder="1" applyAlignment="1">
      <alignment horizontal="center"/>
      <protection/>
    </xf>
    <xf numFmtId="165" fontId="3" fillId="0" borderId="2" xfId="0" applyNumberFormat="1" applyFont="1" applyBorder="1" applyAlignment="1">
      <alignment horizontal="center"/>
    </xf>
    <xf numFmtId="165" fontId="4" fillId="0" borderId="10" xfId="20" applyNumberFormat="1" applyFont="1" applyFill="1" applyBorder="1" applyAlignment="1">
      <alignment horizontal="center" vertical="center"/>
      <protection/>
    </xf>
    <xf numFmtId="165" fontId="3" fillId="0" borderId="1" xfId="0" applyNumberFormat="1" applyFont="1" applyBorder="1" applyAlignment="1">
      <alignment horizontal="center"/>
    </xf>
    <xf numFmtId="165" fontId="4" fillId="0" borderId="10" xfId="20" applyNumberFormat="1" applyFont="1" applyBorder="1" applyAlignment="1">
      <alignment horizontal="center" vertical="center"/>
      <protection/>
    </xf>
    <xf numFmtId="20" fontId="4" fillId="0" borderId="10" xfId="20" applyNumberFormat="1" applyFont="1" applyBorder="1" applyAlignment="1">
      <alignment horizontal="center" vertical="center"/>
      <protection/>
    </xf>
    <xf numFmtId="21" fontId="4" fillId="0" borderId="10" xfId="0" applyNumberFormat="1" applyFont="1" applyBorder="1" applyAlignment="1">
      <alignment horizontal="center"/>
    </xf>
    <xf numFmtId="165" fontId="4" fillId="0" borderId="10" xfId="20" applyNumberFormat="1" applyFont="1" applyBorder="1" applyAlignment="1">
      <alignment horizontal="center"/>
      <protection/>
    </xf>
    <xf numFmtId="164" fontId="3" fillId="0" borderId="11" xfId="20" applyNumberFormat="1" applyFont="1" applyFill="1" applyBorder="1">
      <alignment/>
      <protection/>
    </xf>
    <xf numFmtId="167" fontId="4" fillId="0" borderId="10" xfId="20" applyNumberFormat="1" applyFont="1" applyBorder="1" applyAlignment="1">
      <alignment horizontal="center" vertical="center"/>
      <protection/>
    </xf>
    <xf numFmtId="20" fontId="4" fillId="0" borderId="10" xfId="20" applyNumberFormat="1" applyFont="1" applyFill="1" applyBorder="1" applyAlignment="1">
      <alignment horizontal="center" vertical="center"/>
      <protection/>
    </xf>
    <xf numFmtId="49" fontId="4" fillId="0" borderId="10" xfId="20" applyNumberFormat="1" applyFont="1" applyBorder="1" applyAlignment="1">
      <alignment horizontal="center" vertical="center"/>
      <protection/>
    </xf>
    <xf numFmtId="49" fontId="4" fillId="0" borderId="10" xfId="20" applyNumberFormat="1" applyFont="1" applyFill="1" applyBorder="1" applyAlignment="1">
      <alignment horizontal="center"/>
      <protection/>
    </xf>
    <xf numFmtId="46" fontId="4" fillId="0" borderId="10" xfId="0" applyNumberFormat="1" applyFont="1" applyBorder="1" applyAlignment="1">
      <alignment horizontal="center"/>
    </xf>
    <xf numFmtId="20" fontId="4" fillId="0" borderId="10" xfId="20" applyNumberFormat="1" applyFont="1" applyFill="1" applyBorder="1" applyAlignment="1">
      <alignment horizontal="center"/>
      <protection/>
    </xf>
    <xf numFmtId="166" fontId="4" fillId="0" borderId="10" xfId="20" applyNumberFormat="1" applyFont="1" applyBorder="1" applyAlignment="1">
      <alignment horizontal="center" vertical="center"/>
      <protection/>
    </xf>
    <xf numFmtId="49" fontId="4" fillId="0" borderId="1" xfId="20" applyNumberFormat="1" applyFont="1" applyBorder="1" applyAlignment="1">
      <alignment horizontal="center" vertical="center"/>
      <protection/>
    </xf>
    <xf numFmtId="20" fontId="4" fillId="0" borderId="10" xfId="20" applyNumberFormat="1" applyFont="1" applyBorder="1" applyAlignment="1">
      <alignment horizontal="center"/>
      <protection/>
    </xf>
    <xf numFmtId="167" fontId="4" fillId="0" borderId="1" xfId="20" applyNumberFormat="1" applyFont="1" applyBorder="1" applyAlignment="1">
      <alignment horizontal="center" vertical="center"/>
      <protection/>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20" applyNumberFormat="1" applyFont="1" applyFill="1" applyBorder="1" applyAlignment="1">
      <alignment horizontal="center" vertical="center"/>
      <protection/>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20" applyFont="1" applyFill="1" applyBorder="1">
      <alignment/>
      <protection/>
    </xf>
    <xf numFmtId="165" fontId="4" fillId="0" borderId="12" xfId="0" applyNumberFormat="1" applyFont="1" applyFill="1" applyBorder="1" applyAlignment="1">
      <alignment horizontal="center"/>
    </xf>
    <xf numFmtId="49" fontId="4" fillId="0" borderId="12" xfId="20" applyNumberFormat="1" applyFont="1" applyFill="1" applyBorder="1" applyAlignment="1">
      <alignment horizontal="center"/>
      <protection/>
    </xf>
    <xf numFmtId="165" fontId="3" fillId="0" borderId="9" xfId="0" applyNumberFormat="1" applyFont="1" applyBorder="1" applyAlignment="1">
      <alignment horizontal="center"/>
    </xf>
    <xf numFmtId="49" fontId="4" fillId="0" borderId="12" xfId="20" applyNumberFormat="1" applyFont="1" applyFill="1" applyBorder="1" applyAlignment="1">
      <alignment horizontal="center" vertical="center"/>
      <protection/>
    </xf>
    <xf numFmtId="0" fontId="3" fillId="0" borderId="14" xfId="0" applyFont="1" applyFill="1" applyBorder="1" applyAlignment="1">
      <alignment horizontal="center"/>
    </xf>
    <xf numFmtId="49" fontId="4" fillId="0" borderId="12" xfId="20" applyNumberFormat="1" applyFont="1" applyBorder="1" applyAlignment="1">
      <alignment horizontal="center" vertical="center"/>
      <protection/>
    </xf>
    <xf numFmtId="167" fontId="4" fillId="0" borderId="12" xfId="20" applyNumberFormat="1" applyFont="1" applyBorder="1" applyAlignment="1">
      <alignment horizontal="center" vertical="center"/>
      <protection/>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applyNumberFormat="1" applyFont="1" applyFill="1" applyBorder="1" applyAlignment="1" quotePrefix="1">
      <alignment horizontal="center"/>
    </xf>
    <xf numFmtId="46" fontId="5" fillId="0" borderId="1" xfId="0" applyNumberFormat="1" applyFont="1" applyFill="1" applyBorder="1" applyAlignment="1" quotePrefix="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applyFont="1" applyFill="1" applyBorder="1" applyAlignment="1" quotePrefix="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applyNumberFormat="1" applyFont="1" applyBorder="1" applyAlignment="1" applyProtection="1" quotePrefix="1">
      <alignment horizontal="center"/>
      <protection hidden="1"/>
    </xf>
    <xf numFmtId="46" fontId="5" fillId="0" borderId="1" xfId="0" applyNumberFormat="1" applyFont="1" applyBorder="1" applyAlignment="1">
      <alignment horizontal="center"/>
    </xf>
    <xf numFmtId="166" fontId="3" fillId="0" borderId="1" xfId="0" applyNumberFormat="1" applyFont="1" applyFill="1" applyBorder="1" applyAlignment="1" applyProtection="1" quotePrefix="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0" fillId="0" borderId="0" xfId="0" applyFont="1" applyAlignment="1">
      <alignment horizontal="left"/>
    </xf>
    <xf numFmtId="166" fontId="0" fillId="0" borderId="0" xfId="0" applyNumberFormat="1" applyFont="1" applyBorder="1" applyAlignment="1">
      <alignment horizontal="center"/>
    </xf>
    <xf numFmtId="166" fontId="0" fillId="0" borderId="0" xfId="0" applyNumberFormat="1" applyFont="1" applyFill="1" applyBorder="1" applyAlignment="1" applyProtection="1">
      <alignment horizontal="center"/>
      <protection locked="0"/>
    </xf>
    <xf numFmtId="166" fontId="0" fillId="0" borderId="0" xfId="0" applyNumberFormat="1" applyFont="1" applyFill="1" applyBorder="1" applyAlignment="1">
      <alignment horizontal="center"/>
    </xf>
    <xf numFmtId="46" fontId="0"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1" applyFont="1" applyAlignment="1" applyProtection="1">
      <alignment/>
      <protection/>
    </xf>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20" applyFont="1" applyFill="1" applyBorder="1" applyAlignment="1">
      <alignment horizontal="center"/>
      <protection/>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4" fillId="2" borderId="15" xfId="0" applyFont="1" applyFill="1" applyBorder="1" applyAlignment="1">
      <alignment horizontal="center" vertical="center"/>
    </xf>
    <xf numFmtId="0" fontId="14" fillId="2" borderId="15" xfId="20" applyFont="1" applyFill="1" applyBorder="1" applyAlignment="1">
      <alignment horizontal="left" vertical="center"/>
      <protection/>
    </xf>
    <xf numFmtId="0" fontId="14" fillId="3" borderId="1" xfId="0" applyFont="1" applyFill="1" applyBorder="1" applyAlignment="1">
      <alignment horizontal="center"/>
    </xf>
    <xf numFmtId="0" fontId="14" fillId="0" borderId="0" xfId="0" applyFont="1"/>
    <xf numFmtId="0" fontId="14" fillId="2" borderId="1" xfId="0" applyFont="1" applyFill="1" applyBorder="1" applyAlignment="1">
      <alignment horizontal="center"/>
    </xf>
    <xf numFmtId="0" fontId="15" fillId="0" borderId="1" xfId="0" applyFont="1" applyBorder="1" applyAlignment="1">
      <alignment horizontal="left"/>
    </xf>
    <xf numFmtId="21" fontId="14" fillId="0" borderId="1" xfId="0" applyNumberFormat="1" applyFont="1" applyBorder="1" applyAlignment="1">
      <alignment horizontal="center" vertical="center" wrapText="1"/>
    </xf>
    <xf numFmtId="46" fontId="14" fillId="0" borderId="1" xfId="0" applyNumberFormat="1" applyFont="1" applyBorder="1" applyAlignment="1">
      <alignment horizontal="center" vertical="center" wrapText="1"/>
    </xf>
    <xf numFmtId="0" fontId="14" fillId="0" borderId="0" xfId="0" applyFont="1" applyAlignment="1">
      <alignment horizontal="center"/>
    </xf>
    <xf numFmtId="0" fontId="12" fillId="0" borderId="1" xfId="0" applyNumberFormat="1" applyFont="1" applyBorder="1" applyAlignment="1">
      <alignment/>
    </xf>
    <xf numFmtId="0" fontId="15" fillId="2" borderId="15" xfId="0" applyFont="1" applyFill="1" applyBorder="1" applyAlignment="1">
      <alignment horizontal="center" vertical="center"/>
    </xf>
    <xf numFmtId="0" fontId="15" fillId="2" borderId="15" xfId="20" applyFont="1" applyFill="1" applyBorder="1" applyAlignment="1">
      <alignment horizontal="left" vertical="center"/>
      <protection/>
    </xf>
    <xf numFmtId="0" fontId="15" fillId="3" borderId="1" xfId="0" applyFont="1" applyFill="1" applyBorder="1" applyAlignment="1">
      <alignment horizontal="center"/>
    </xf>
    <xf numFmtId="0" fontId="12" fillId="0" borderId="0" xfId="0" applyFont="1"/>
    <xf numFmtId="0" fontId="11" fillId="3" borderId="1" xfId="0" applyFont="1" applyFill="1" applyBorder="1" applyAlignment="1">
      <alignment horizontal="center"/>
    </xf>
    <xf numFmtId="46" fontId="12" fillId="0" borderId="1" xfId="0" applyNumberFormat="1" applyFont="1" applyBorder="1" applyAlignment="1">
      <alignment horizontal="center"/>
    </xf>
    <xf numFmtId="0" fontId="11" fillId="3" borderId="1" xfId="20" applyFont="1" applyFill="1" applyBorder="1" applyAlignment="1">
      <alignment horizontal="center"/>
      <protection/>
    </xf>
    <xf numFmtId="0" fontId="13" fillId="0" borderId="1" xfId="0" applyFont="1" applyBorder="1"/>
    <xf numFmtId="0" fontId="16" fillId="2" borderId="1" xfId="0" applyFont="1" applyFill="1" applyBorder="1" applyAlignment="1">
      <alignment horizontal="center" vertical="center"/>
    </xf>
    <xf numFmtId="0" fontId="16" fillId="2" borderId="1" xfId="21" applyFont="1" applyFill="1" applyBorder="1" applyAlignment="1" applyProtection="1">
      <alignment horizontal="center" vertical="center"/>
      <protection/>
    </xf>
    <xf numFmtId="1" fontId="16" fillId="2" borderId="1" xfId="0" applyNumberFormat="1" applyFont="1" applyFill="1" applyBorder="1" applyAlignment="1">
      <alignment horizontal="center" vertical="center"/>
    </xf>
    <xf numFmtId="0" fontId="16" fillId="2" borderId="1" xfId="21" applyNumberFormat="1" applyFont="1" applyFill="1" applyBorder="1" applyAlignment="1" applyProtection="1">
      <alignment horizontal="center" vertical="center"/>
      <protection/>
    </xf>
    <xf numFmtId="1" fontId="16" fillId="2" borderId="1" xfId="21" applyNumberFormat="1" applyFont="1" applyFill="1" applyBorder="1" applyAlignment="1" applyProtection="1">
      <alignment horizontal="center" vertical="center"/>
      <protection/>
    </xf>
    <xf numFmtId="0" fontId="16"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46" fontId="17" fillId="0" borderId="1" xfId="0" applyNumberFormat="1" applyFont="1" applyFill="1" applyBorder="1" applyAlignment="1">
      <alignment horizontal="center"/>
    </xf>
    <xf numFmtId="1" fontId="17" fillId="0" borderId="1" xfId="0" applyNumberFormat="1" applyFont="1" applyBorder="1" applyAlignment="1">
      <alignment horizontal="center" vertical="center"/>
    </xf>
    <xf numFmtId="46" fontId="17" fillId="4" borderId="1" xfId="0" applyNumberFormat="1" applyFont="1" applyFill="1" applyBorder="1" applyAlignment="1">
      <alignment horizontal="center"/>
    </xf>
    <xf numFmtId="46" fontId="17" fillId="4" borderId="1" xfId="0" applyNumberFormat="1" applyFont="1" applyFill="1" applyBorder="1" applyAlignment="1">
      <alignment horizontal="center" vertical="center"/>
    </xf>
    <xf numFmtId="21" fontId="17" fillId="4" borderId="1" xfId="0" applyNumberFormat="1" applyFont="1" applyFill="1" applyBorder="1" applyAlignment="1">
      <alignment horizontal="center" vertical="center" wrapText="1"/>
    </xf>
    <xf numFmtId="46" fontId="17" fillId="0" borderId="1" xfId="0" applyNumberFormat="1" applyFont="1" applyBorder="1" applyAlignment="1">
      <alignment horizontal="center" vertical="center"/>
    </xf>
    <xf numFmtId="46" fontId="18" fillId="0" borderId="1" xfId="21" applyNumberFormat="1" applyFont="1" applyBorder="1" applyAlignment="1" applyProtection="1">
      <alignment horizontal="center" vertical="center"/>
      <protection/>
    </xf>
    <xf numFmtId="0" fontId="17" fillId="0" borderId="0" xfId="0" applyFont="1" applyAlignment="1">
      <alignment vertical="center"/>
    </xf>
    <xf numFmtId="0" fontId="17" fillId="0" borderId="1" xfId="0" applyFont="1" applyBorder="1" applyAlignment="1">
      <alignment vertical="center"/>
    </xf>
    <xf numFmtId="21" fontId="17" fillId="0" borderId="1" xfId="0" applyNumberFormat="1" applyFont="1" applyBorder="1" applyAlignment="1">
      <alignment horizontal="center" vertical="center"/>
    </xf>
    <xf numFmtId="21" fontId="17" fillId="5"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xf>
    <xf numFmtId="46" fontId="17" fillId="0" borderId="1" xfId="0" applyNumberFormat="1" applyFont="1" applyFill="1" applyBorder="1" applyAlignment="1">
      <alignment horizontal="center" vertical="center"/>
    </xf>
    <xf numFmtId="21" fontId="18" fillId="5" borderId="1" xfId="21" applyNumberFormat="1" applyFont="1" applyFill="1" applyBorder="1" applyAlignment="1" applyProtection="1">
      <alignment horizontal="center" vertical="center"/>
      <protection/>
    </xf>
    <xf numFmtId="21" fontId="17" fillId="0" borderId="1" xfId="0" applyNumberFormat="1" applyFont="1" applyBorder="1" applyAlignment="1">
      <alignment horizontal="center" vertical="center" wrapText="1"/>
    </xf>
    <xf numFmtId="21" fontId="18" fillId="0" borderId="1" xfId="21" applyNumberFormat="1" applyFont="1" applyBorder="1" applyAlignment="1" applyProtection="1">
      <alignment horizontal="center" vertical="center"/>
      <protection/>
    </xf>
    <xf numFmtId="46" fontId="17" fillId="5" borderId="1" xfId="0" applyNumberFormat="1" applyFont="1" applyFill="1" applyBorder="1" applyAlignment="1">
      <alignment horizontal="center" vertical="center"/>
    </xf>
    <xf numFmtId="46" fontId="18" fillId="5" borderId="1" xfId="21" applyNumberFormat="1" applyFont="1" applyFill="1" applyBorder="1" applyAlignment="1" applyProtection="1">
      <alignment horizontal="center" vertical="center"/>
      <protection/>
    </xf>
    <xf numFmtId="46" fontId="17" fillId="0" borderId="1" xfId="0" applyNumberFormat="1" applyFont="1" applyBorder="1" applyAlignment="1">
      <alignment horizontal="center"/>
    </xf>
    <xf numFmtId="21" fontId="17" fillId="0" borderId="1" xfId="0" applyNumberFormat="1" applyFont="1" applyBorder="1" applyAlignment="1">
      <alignment vertical="center"/>
    </xf>
    <xf numFmtId="21" fontId="18" fillId="6" borderId="1" xfId="21" applyNumberFormat="1" applyFont="1" applyFill="1" applyBorder="1" applyAlignment="1" applyProtection="1">
      <alignment horizontal="center" vertical="center"/>
      <protection/>
    </xf>
    <xf numFmtId="46" fontId="17" fillId="7" borderId="1" xfId="0" applyNumberFormat="1" applyFont="1" applyFill="1" applyBorder="1" applyAlignment="1">
      <alignment horizontal="center" vertical="center"/>
    </xf>
    <xf numFmtId="46" fontId="17" fillId="6" borderId="1" xfId="0" applyNumberFormat="1" applyFont="1" applyFill="1" applyBorder="1" applyAlignment="1">
      <alignment horizontal="center" vertical="center"/>
    </xf>
    <xf numFmtId="21" fontId="17" fillId="6"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20" applyFont="1" applyFill="1" applyBorder="1" applyAlignment="1">
      <alignment vertical="center"/>
      <protection/>
    </xf>
    <xf numFmtId="0" fontId="17" fillId="0" borderId="1" xfId="20" applyFont="1" applyFill="1" applyBorder="1" applyAlignment="1">
      <alignment horizontal="center" vertical="center"/>
      <protection/>
    </xf>
    <xf numFmtId="49" fontId="17" fillId="5" borderId="1" xfId="0" applyNumberFormat="1" applyFont="1" applyFill="1" applyBorder="1" applyAlignment="1">
      <alignment horizontal="center" vertical="center"/>
    </xf>
    <xf numFmtId="21" fontId="17" fillId="7" borderId="1" xfId="0" applyNumberFormat="1" applyFont="1" applyFill="1" applyBorder="1" applyAlignment="1">
      <alignment horizontal="center" vertical="center" wrapText="1"/>
    </xf>
    <xf numFmtId="46" fontId="17" fillId="7" borderId="1" xfId="0" applyNumberFormat="1" applyFont="1" applyFill="1" applyBorder="1" applyAlignment="1">
      <alignment horizontal="center"/>
    </xf>
    <xf numFmtId="49" fontId="17" fillId="0" borderId="1" xfId="0" applyNumberFormat="1" applyFont="1" applyFill="1" applyBorder="1" applyAlignment="1">
      <alignment vertical="center"/>
    </xf>
    <xf numFmtId="46" fontId="17" fillId="0" borderId="1" xfId="0" applyNumberFormat="1" applyFont="1" applyBorder="1" applyAlignment="1">
      <alignment vertical="center"/>
    </xf>
    <xf numFmtId="46" fontId="17" fillId="0" borderId="1" xfId="0" applyNumberFormat="1" applyFont="1" applyBorder="1" applyAlignment="1">
      <alignment horizontal="center" vertical="center" wrapText="1"/>
    </xf>
    <xf numFmtId="164" fontId="17" fillId="0" borderId="1" xfId="20" applyNumberFormat="1" applyFont="1" applyFill="1" applyBorder="1" applyAlignment="1">
      <alignment vertical="center"/>
      <protection/>
    </xf>
    <xf numFmtId="46" fontId="17" fillId="0" borderId="0" xfId="0" applyNumberFormat="1" applyFont="1" applyAlignment="1">
      <alignment horizontal="center" vertical="center"/>
    </xf>
    <xf numFmtId="0" fontId="17" fillId="0" borderId="0" xfId="0" applyFont="1" applyAlignment="1">
      <alignment horizontal="center" vertical="center"/>
    </xf>
    <xf numFmtId="1" fontId="17" fillId="0" borderId="0" xfId="0" applyNumberFormat="1" applyFont="1" applyAlignment="1">
      <alignment horizontal="center" vertical="center"/>
    </xf>
    <xf numFmtId="0" fontId="21" fillId="3" borderId="15" xfId="20" applyFont="1" applyFill="1" applyBorder="1" applyAlignment="1">
      <alignment horizontal="center" vertical="center"/>
      <protection/>
    </xf>
    <xf numFmtId="0" fontId="21" fillId="2" borderId="15" xfId="20" applyFont="1" applyFill="1" applyBorder="1" applyAlignment="1">
      <alignment horizontal="left" vertical="center"/>
      <protection/>
    </xf>
    <xf numFmtId="0" fontId="22" fillId="3" borderId="1" xfId="0" applyFont="1" applyFill="1" applyBorder="1" applyAlignment="1">
      <alignment horizontal="center"/>
    </xf>
    <xf numFmtId="0" fontId="21" fillId="3" borderId="1" xfId="0" applyFont="1" applyFill="1" applyBorder="1" applyAlignment="1">
      <alignment horizontal="center"/>
    </xf>
    <xf numFmtId="0" fontId="23" fillId="0" borderId="1" xfId="0" applyFont="1" applyBorder="1"/>
    <xf numFmtId="46" fontId="24" fillId="0" borderId="1" xfId="0" applyNumberFormat="1" applyFont="1" applyBorder="1" applyAlignment="1">
      <alignment horizontal="center"/>
    </xf>
    <xf numFmtId="0" fontId="21" fillId="3" borderId="1" xfId="20" applyFont="1" applyFill="1" applyBorder="1" applyAlignment="1">
      <alignment horizontal="center"/>
      <protection/>
    </xf>
    <xf numFmtId="0" fontId="0" fillId="0" borderId="0" xfId="0" applyFont="1"/>
    <xf numFmtId="0" fontId="26" fillId="0" borderId="1" xfId="0" applyFont="1" applyBorder="1" applyAlignment="1">
      <alignment horizontal="center"/>
    </xf>
    <xf numFmtId="21" fontId="26" fillId="0" borderId="1" xfId="0" applyNumberFormat="1" applyFont="1" applyBorder="1" applyAlignment="1">
      <alignment horizontal="center"/>
    </xf>
    <xf numFmtId="46" fontId="26" fillId="0" borderId="1" xfId="0" applyNumberFormat="1" applyFont="1" applyBorder="1" applyAlignment="1">
      <alignment horizontal="center"/>
    </xf>
    <xf numFmtId="0" fontId="25" fillId="3" borderId="1" xfId="0" applyFont="1" applyFill="1" applyBorder="1" applyAlignment="1">
      <alignment horizontal="center"/>
    </xf>
    <xf numFmtId="0" fontId="25" fillId="3" borderId="1" xfId="0" applyFont="1" applyFill="1" applyBorder="1"/>
    <xf numFmtId="46" fontId="27" fillId="0" borderId="1" xfId="0" applyNumberFormat="1" applyFont="1" applyFill="1" applyBorder="1" applyAlignment="1">
      <alignment horizontal="center"/>
    </xf>
    <xf numFmtId="21" fontId="27" fillId="0" borderId="1" xfId="0" applyNumberFormat="1" applyFont="1" applyFill="1" applyBorder="1" applyAlignment="1">
      <alignment horizontal="center"/>
    </xf>
    <xf numFmtId="21" fontId="27" fillId="0" borderId="0" xfId="0" applyNumberFormat="1" applyFont="1" applyFill="1" applyBorder="1" applyAlignment="1">
      <alignment horizontal="center"/>
    </xf>
    <xf numFmtId="46" fontId="27" fillId="0" borderId="0" xfId="0" applyNumberFormat="1" applyFont="1" applyFill="1" applyBorder="1" applyAlignment="1">
      <alignment horizontal="center"/>
    </xf>
    <xf numFmtId="1" fontId="17" fillId="0" borderId="0"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Border="1" applyAlignment="1">
      <alignment vertical="center"/>
    </xf>
    <xf numFmtId="1" fontId="17" fillId="0" borderId="0" xfId="0" applyNumberFormat="1" applyFont="1" applyFill="1" applyAlignment="1">
      <alignment horizontal="center" vertical="center"/>
    </xf>
    <xf numFmtId="1" fontId="16" fillId="3" borderId="1" xfId="0" applyNumberFormat="1" applyFont="1" applyFill="1" applyBorder="1" applyAlignment="1">
      <alignment horizontal="center" vertical="center"/>
    </xf>
    <xf numFmtId="21" fontId="27" fillId="4" borderId="1" xfId="0" applyNumberFormat="1" applyFont="1" applyFill="1" applyBorder="1" applyAlignment="1">
      <alignment horizontal="center"/>
    </xf>
    <xf numFmtId="21" fontId="27" fillId="7" borderId="1" xfId="0" applyNumberFormat="1" applyFont="1" applyFill="1" applyBorder="1" applyAlignment="1">
      <alignment horizontal="center"/>
    </xf>
    <xf numFmtId="0" fontId="20" fillId="0" borderId="1" xfId="0" applyFont="1" applyFill="1" applyBorder="1"/>
    <xf numFmtId="0" fontId="27" fillId="0" borderId="1" xfId="0" applyFont="1" applyFill="1" applyBorder="1" applyAlignment="1">
      <alignment horizontal="center"/>
    </xf>
    <xf numFmtId="0" fontId="17" fillId="0" borderId="1" xfId="0" applyNumberFormat="1" applyFont="1" applyFill="1" applyBorder="1" applyAlignment="1">
      <alignment vertical="center"/>
    </xf>
    <xf numFmtId="0" fontId="19" fillId="0" borderId="1" xfId="0" applyFont="1" applyFill="1" applyBorder="1" applyAlignment="1">
      <alignment horizontal="center"/>
    </xf>
    <xf numFmtId="0" fontId="17" fillId="0" borderId="1" xfId="0" applyFont="1" applyFill="1" applyBorder="1"/>
    <xf numFmtId="0" fontId="18" fillId="0" borderId="1" xfId="21" applyFont="1" applyFill="1" applyBorder="1" applyAlignment="1" applyProtection="1">
      <alignment vertical="center"/>
      <protection/>
    </xf>
    <xf numFmtId="0" fontId="17" fillId="0" borderId="0" xfId="0" applyFont="1" applyFill="1" applyAlignment="1">
      <alignment horizontal="center" vertical="center"/>
    </xf>
    <xf numFmtId="0" fontId="16" fillId="3" borderId="16" xfId="21" applyFont="1" applyFill="1" applyBorder="1" applyAlignment="1" applyProtection="1">
      <alignment vertical="center"/>
      <protection/>
    </xf>
    <xf numFmtId="0" fontId="16" fillId="3" borderId="17" xfId="21" applyFont="1" applyFill="1" applyBorder="1" applyAlignment="1" applyProtection="1">
      <alignment vertical="center"/>
      <protection/>
    </xf>
    <xf numFmtId="0" fontId="16" fillId="3" borderId="1" xfId="21" applyFont="1" applyFill="1" applyBorder="1" applyAlignment="1" applyProtection="1">
      <alignment horizontal="center" vertical="center"/>
      <protection/>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2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0" fillId="0" borderId="0" xfId="0" applyAlignment="1">
      <alignment horizontal="left" wrapText="1"/>
    </xf>
    <xf numFmtId="0" fontId="0" fillId="0" borderId="0" xfId="0" applyAlignment="1">
      <alignment wrapText="1"/>
    </xf>
    <xf numFmtId="0" fontId="9" fillId="0" borderId="0" xfId="0" applyFont="1" applyAlignment="1">
      <alignment wrapText="1"/>
    </xf>
  </cellXfs>
  <cellStyles count="8">
    <cellStyle name="Normal" xfId="0"/>
    <cellStyle name="Percent" xfId="15"/>
    <cellStyle name="Currency" xfId="16"/>
    <cellStyle name="Currency [0]" xfId="17"/>
    <cellStyle name="Comma" xfId="18"/>
    <cellStyle name="Comma [0]" xfId="19"/>
    <cellStyle name="Excel Built-in Normal" xfId="20"/>
    <cellStyle name="Hyperlink" xfId="21"/>
  </cellStyles>
  <dxfs count="2">
    <dxf>
      <font>
        <color rgb="FF9C0006"/>
      </font>
      <fill>
        <patternFill>
          <bgColor rgb="FFFFC7CE"/>
        </patternFill>
      </fill>
      <border/>
    </dxf>
    <dxf>
      <font>
        <color auto="1"/>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Finishers per hour</a:t>
            </a:r>
          </a:p>
        </c:rich>
      </c:tx>
      <c:layout>
        <c:manualLayout>
          <c:xMode val="edge"/>
          <c:yMode val="edge"/>
          <c:x val="0.3835"/>
          <c:y val="0.032"/>
        </c:manualLayout>
      </c:layout>
      <c:overlay val="0"/>
      <c:spPr>
        <a:noFill/>
        <a:ln w="25400">
          <a:noFill/>
        </a:ln>
      </c:spPr>
    </c:title>
    <c:plotArea>
      <c:layout>
        <c:manualLayout>
          <c:layoutTarget val="inner"/>
          <c:xMode val="edge"/>
          <c:yMode val="edge"/>
          <c:x val="0.10375"/>
          <c:y val="0.1645"/>
          <c:w val="0.7635"/>
          <c:h val="0.6392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'11'!$H$3:$H$22</c:f>
              <c:strCache/>
            </c:strRef>
          </c:cat>
          <c:val>
            <c:numRef>
              <c:f>'11'!$I$3:$I$22</c:f>
              <c:numCache/>
            </c:numRef>
          </c:val>
        </c:ser>
        <c:axId val="31102282"/>
        <c:axId val="11485083"/>
      </c:barChart>
      <c:catAx>
        <c:axId val="311022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Finishing time</a:t>
                </a:r>
              </a:p>
            </c:rich>
          </c:tx>
          <c:layout>
            <c:manualLayout>
              <c:xMode val="edge"/>
              <c:yMode val="edge"/>
              <c:x val="0.4105"/>
              <c:y val="0.913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1485083"/>
        <c:crosses val="autoZero"/>
        <c:auto val="1"/>
        <c:lblOffset val="100"/>
        <c:tickLblSkip val="1"/>
        <c:noMultiLvlLbl val="0"/>
      </c:catAx>
      <c:valAx>
        <c:axId val="1148508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runners</a:t>
                </a:r>
              </a:p>
            </c:rich>
          </c:tx>
          <c:layout>
            <c:manualLayout>
              <c:xMode val="edge"/>
              <c:yMode val="edge"/>
              <c:x val="0.0255"/>
              <c:y val="0.3447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110228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625"/>
          <c:y val="0.53425"/>
          <c:w val="0.1055"/>
          <c:h val="0.05025"/>
        </c:manualLayout>
      </c:layout>
      <c:overlay val="0"/>
      <c:spPr>
        <a:solidFill>
          <a:srgbClr val="FFFFFF"/>
        </a:solidFill>
        <a:ln w="3175">
          <a:solidFill>
            <a:srgbClr val="000000"/>
          </a:solidFill>
          <a:prstDash val="solid"/>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'02'!$G$3:$G$22</c:f>
              <c:strCache/>
            </c:strRef>
          </c:cat>
          <c:val>
            <c:numRef>
              <c:f>'02'!$H$3:$H$22</c:f>
              <c:numCache/>
            </c:numRef>
          </c:val>
        </c:ser>
        <c:axId val="21452356"/>
        <c:axId val="58853477"/>
      </c:barChart>
      <c:catAx>
        <c:axId val="21452356"/>
        <c:scaling>
          <c:orientation val="minMax"/>
        </c:scaling>
        <c:axPos val="b"/>
        <c:delete val="0"/>
        <c:numFmt formatCode="General" sourceLinked="1"/>
        <c:majorTickMark val="out"/>
        <c:minorTickMark val="none"/>
        <c:tickLblPos val="nextTo"/>
        <c:spPr>
          <a:ln w="3175">
            <a:solidFill>
              <a:srgbClr val="000000"/>
            </a:solidFill>
            <a:prstDash val="solid"/>
          </a:ln>
        </c:spPr>
        <c:crossAx val="58853477"/>
        <c:crosses val="autoZero"/>
        <c:auto val="1"/>
        <c:lblOffset val="100"/>
        <c:tickLblSkip val="1"/>
        <c:noMultiLvlLbl val="0"/>
      </c:catAx>
      <c:valAx>
        <c:axId val="5885347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145235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'01'!$G$3:$G$22</c:f>
              <c:strCache/>
            </c:strRef>
          </c:cat>
          <c:val>
            <c:numRef>
              <c:f>'01'!$H$3:$H$22</c:f>
              <c:numCache/>
            </c:numRef>
          </c:val>
        </c:ser>
        <c:axId val="59919246"/>
        <c:axId val="2402303"/>
      </c:barChart>
      <c:catAx>
        <c:axId val="59919246"/>
        <c:scaling>
          <c:orientation val="minMax"/>
        </c:scaling>
        <c:axPos val="b"/>
        <c:delete val="0"/>
        <c:numFmt formatCode="General" sourceLinked="1"/>
        <c:majorTickMark val="out"/>
        <c:minorTickMark val="none"/>
        <c:tickLblPos val="nextTo"/>
        <c:spPr>
          <a:ln w="3175">
            <a:solidFill>
              <a:srgbClr val="000000"/>
            </a:solidFill>
            <a:prstDash val="solid"/>
          </a:ln>
        </c:spPr>
        <c:crossAx val="2402303"/>
        <c:crosses val="autoZero"/>
        <c:auto val="1"/>
        <c:lblOffset val="100"/>
        <c:tickLblSkip val="1"/>
        <c:noMultiLvlLbl val="0"/>
      </c:catAx>
      <c:valAx>
        <c:axId val="240230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991924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45"/>
          <c:y val="0.4315"/>
          <c:w val="0.107"/>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'2000'!$G$3:$G$22</c:f>
              <c:strCache/>
            </c:strRef>
          </c:cat>
          <c:val>
            <c:numRef>
              <c:f>'2000'!$H$3:$H$22</c:f>
              <c:numCache/>
            </c:numRef>
          </c:val>
        </c:ser>
        <c:axId val="21620728"/>
        <c:axId val="60368825"/>
      </c:barChart>
      <c:catAx>
        <c:axId val="21620728"/>
        <c:scaling>
          <c:orientation val="minMax"/>
        </c:scaling>
        <c:axPos val="b"/>
        <c:delete val="0"/>
        <c:numFmt formatCode="General" sourceLinked="1"/>
        <c:majorTickMark val="out"/>
        <c:minorTickMark val="none"/>
        <c:tickLblPos val="nextTo"/>
        <c:spPr>
          <a:ln w="3175">
            <a:solidFill>
              <a:srgbClr val="000000"/>
            </a:solidFill>
            <a:prstDash val="solid"/>
          </a:ln>
        </c:spPr>
        <c:crossAx val="60368825"/>
        <c:crosses val="autoZero"/>
        <c:auto val="1"/>
        <c:lblOffset val="100"/>
        <c:tickLblSkip val="1"/>
        <c:noMultiLvlLbl val="0"/>
      </c:catAx>
      <c:valAx>
        <c:axId val="6036882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162072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'99'!$G$3:$G$22</c:f>
              <c:strCache/>
            </c:strRef>
          </c:cat>
          <c:val>
            <c:numRef>
              <c:f>'99'!$H$3:$H$22</c:f>
              <c:numCache/>
            </c:numRef>
          </c:val>
        </c:ser>
        <c:axId val="6448514"/>
        <c:axId val="58036627"/>
      </c:barChart>
      <c:catAx>
        <c:axId val="6448514"/>
        <c:scaling>
          <c:orientation val="minMax"/>
        </c:scaling>
        <c:axPos val="b"/>
        <c:delete val="0"/>
        <c:numFmt formatCode="General" sourceLinked="1"/>
        <c:majorTickMark val="out"/>
        <c:minorTickMark val="none"/>
        <c:tickLblPos val="nextTo"/>
        <c:spPr>
          <a:ln w="3175">
            <a:solidFill>
              <a:srgbClr val="000000"/>
            </a:solidFill>
            <a:prstDash val="solid"/>
          </a:ln>
        </c:spPr>
        <c:crossAx val="58036627"/>
        <c:crosses val="autoZero"/>
        <c:auto val="1"/>
        <c:lblOffset val="100"/>
        <c:tickLblSkip val="1"/>
        <c:noMultiLvlLbl val="0"/>
      </c:catAx>
      <c:valAx>
        <c:axId val="5803662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44851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'98'!$G$3:$G$22</c:f>
              <c:strCache/>
            </c:strRef>
          </c:cat>
          <c:val>
            <c:numRef>
              <c:f>'98'!$H$3:$H$22</c:f>
              <c:numCache/>
            </c:numRef>
          </c:val>
        </c:ser>
        <c:axId val="52567596"/>
        <c:axId val="3346317"/>
      </c:barChart>
      <c:catAx>
        <c:axId val="52567596"/>
        <c:scaling>
          <c:orientation val="minMax"/>
        </c:scaling>
        <c:axPos val="b"/>
        <c:delete val="0"/>
        <c:numFmt formatCode="General" sourceLinked="1"/>
        <c:majorTickMark val="out"/>
        <c:minorTickMark val="none"/>
        <c:tickLblPos val="nextTo"/>
        <c:spPr>
          <a:ln w="3175">
            <a:solidFill>
              <a:srgbClr val="000000"/>
            </a:solidFill>
            <a:prstDash val="solid"/>
          </a:ln>
        </c:spPr>
        <c:crossAx val="3346317"/>
        <c:crosses val="autoZero"/>
        <c:auto val="1"/>
        <c:lblOffset val="100"/>
        <c:tickLblSkip val="1"/>
        <c:noMultiLvlLbl val="0"/>
      </c:catAx>
      <c:valAx>
        <c:axId val="334631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256759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'97'!$G$3:$G$22</c:f>
              <c:strCache/>
            </c:strRef>
          </c:cat>
          <c:val>
            <c:numRef>
              <c:f>'97'!$H$3:$H$22</c:f>
              <c:numCache/>
            </c:numRef>
          </c:val>
        </c:ser>
        <c:axId val="30116854"/>
        <c:axId val="2616231"/>
      </c:barChart>
      <c:catAx>
        <c:axId val="30116854"/>
        <c:scaling>
          <c:orientation val="minMax"/>
        </c:scaling>
        <c:axPos val="b"/>
        <c:delete val="0"/>
        <c:numFmt formatCode="General" sourceLinked="1"/>
        <c:majorTickMark val="out"/>
        <c:minorTickMark val="none"/>
        <c:tickLblPos val="nextTo"/>
        <c:spPr>
          <a:ln w="3175">
            <a:solidFill>
              <a:srgbClr val="000000"/>
            </a:solidFill>
            <a:prstDash val="solid"/>
          </a:ln>
        </c:spPr>
        <c:crossAx val="2616231"/>
        <c:crosses val="autoZero"/>
        <c:auto val="1"/>
        <c:lblOffset val="100"/>
        <c:tickLblSkip val="1"/>
        <c:noMultiLvlLbl val="0"/>
      </c:catAx>
      <c:valAx>
        <c:axId val="261623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011685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'96'!$G$3:$G$22</c:f>
              <c:strCache/>
            </c:strRef>
          </c:cat>
          <c:val>
            <c:numRef>
              <c:f>'96'!$H$3:$H$22</c:f>
              <c:numCache/>
            </c:numRef>
          </c:val>
        </c:ser>
        <c:axId val="23546080"/>
        <c:axId val="10588129"/>
      </c:barChart>
      <c:catAx>
        <c:axId val="23546080"/>
        <c:scaling>
          <c:orientation val="minMax"/>
        </c:scaling>
        <c:axPos val="b"/>
        <c:delete val="0"/>
        <c:numFmt formatCode="General" sourceLinked="1"/>
        <c:majorTickMark val="out"/>
        <c:minorTickMark val="none"/>
        <c:tickLblPos val="nextTo"/>
        <c:spPr>
          <a:ln w="3175">
            <a:solidFill>
              <a:srgbClr val="000000"/>
            </a:solidFill>
            <a:prstDash val="solid"/>
          </a:ln>
        </c:spPr>
        <c:crossAx val="10588129"/>
        <c:crosses val="autoZero"/>
        <c:auto val="1"/>
        <c:lblOffset val="100"/>
        <c:tickLblSkip val="1"/>
        <c:noMultiLvlLbl val="0"/>
      </c:catAx>
      <c:valAx>
        <c:axId val="1058812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354608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'95'!$G$3:$G$22</c:f>
              <c:strCache/>
            </c:strRef>
          </c:cat>
          <c:val>
            <c:numRef>
              <c:f>'95'!$H$3:$H$22</c:f>
              <c:numCache/>
            </c:numRef>
          </c:val>
        </c:ser>
        <c:axId val="28184298"/>
        <c:axId val="52332091"/>
      </c:barChart>
      <c:catAx>
        <c:axId val="28184298"/>
        <c:scaling>
          <c:orientation val="minMax"/>
        </c:scaling>
        <c:axPos val="b"/>
        <c:delete val="0"/>
        <c:numFmt formatCode="General" sourceLinked="1"/>
        <c:majorTickMark val="out"/>
        <c:minorTickMark val="none"/>
        <c:tickLblPos val="nextTo"/>
        <c:spPr>
          <a:ln w="3175">
            <a:solidFill>
              <a:srgbClr val="000000"/>
            </a:solidFill>
            <a:prstDash val="solid"/>
          </a:ln>
        </c:spPr>
        <c:crossAx val="52332091"/>
        <c:crosses val="autoZero"/>
        <c:auto val="1"/>
        <c:lblOffset val="100"/>
        <c:tickLblSkip val="1"/>
        <c:noMultiLvlLbl val="0"/>
      </c:catAx>
      <c:valAx>
        <c:axId val="5233209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2818429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'93'!$G$3:$G$22</c:f>
              <c:strCache/>
            </c:strRef>
          </c:cat>
          <c:val>
            <c:numRef>
              <c:f>'93'!$H$3:$H$22</c:f>
              <c:numCache/>
            </c:numRef>
          </c:val>
        </c:ser>
        <c:axId val="1226772"/>
        <c:axId val="11040949"/>
      </c:barChart>
      <c:catAx>
        <c:axId val="1226772"/>
        <c:scaling>
          <c:orientation val="minMax"/>
        </c:scaling>
        <c:axPos val="b"/>
        <c:delete val="0"/>
        <c:numFmt formatCode="General" sourceLinked="1"/>
        <c:majorTickMark val="out"/>
        <c:minorTickMark val="none"/>
        <c:tickLblPos val="nextTo"/>
        <c:spPr>
          <a:ln w="3175">
            <a:solidFill>
              <a:srgbClr val="000000"/>
            </a:solidFill>
            <a:prstDash val="solid"/>
          </a:ln>
        </c:spPr>
        <c:crossAx val="11040949"/>
        <c:crosses val="autoZero"/>
        <c:auto val="1"/>
        <c:lblOffset val="100"/>
        <c:tickLblSkip val="1"/>
        <c:noMultiLvlLbl val="0"/>
      </c:catAx>
      <c:valAx>
        <c:axId val="1104094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22677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'92'!$G$3:$G$22</c:f>
              <c:strCache/>
            </c:strRef>
          </c:cat>
          <c:val>
            <c:numRef>
              <c:f>'92'!$H$3:$H$22</c:f>
              <c:numCache/>
            </c:numRef>
          </c:val>
        </c:ser>
        <c:axId val="32259678"/>
        <c:axId val="21901647"/>
      </c:barChart>
      <c:catAx>
        <c:axId val="32259678"/>
        <c:scaling>
          <c:orientation val="minMax"/>
        </c:scaling>
        <c:axPos val="b"/>
        <c:delete val="0"/>
        <c:numFmt formatCode="General" sourceLinked="1"/>
        <c:majorTickMark val="out"/>
        <c:minorTickMark val="none"/>
        <c:tickLblPos val="nextTo"/>
        <c:spPr>
          <a:ln w="3175">
            <a:solidFill>
              <a:srgbClr val="000000"/>
            </a:solidFill>
            <a:prstDash val="solid"/>
          </a:ln>
        </c:spPr>
        <c:crossAx val="21901647"/>
        <c:crosses val="autoZero"/>
        <c:auto val="1"/>
        <c:lblOffset val="100"/>
        <c:tickLblSkip val="1"/>
        <c:noMultiLvlLbl val="0"/>
      </c:catAx>
      <c:valAx>
        <c:axId val="21901647"/>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225967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5925"/>
          <c:w val="0.783"/>
          <c:h val="0.8037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'10'!$F$3:$F$22</c:f>
              <c:strCache/>
            </c:strRef>
          </c:cat>
          <c:val>
            <c:numRef>
              <c:f>'10'!$G$3:$G$22</c:f>
              <c:numCache/>
            </c:numRef>
          </c:val>
        </c:ser>
        <c:axId val="36256884"/>
        <c:axId val="57876501"/>
      </c:barChart>
      <c:catAx>
        <c:axId val="36256884"/>
        <c:scaling>
          <c:orientation val="minMax"/>
        </c:scaling>
        <c:axPos val="b"/>
        <c:delete val="0"/>
        <c:numFmt formatCode="General" sourceLinked="1"/>
        <c:majorTickMark val="out"/>
        <c:minorTickMark val="none"/>
        <c:tickLblPos val="nextTo"/>
        <c:spPr>
          <a:ln w="3175">
            <a:solidFill>
              <a:srgbClr val="000000"/>
            </a:solidFill>
            <a:prstDash val="solid"/>
          </a:ln>
        </c:spPr>
        <c:crossAx val="57876501"/>
        <c:crosses val="autoZero"/>
        <c:auto val="1"/>
        <c:lblOffset val="100"/>
        <c:tickLblSkip val="1"/>
        <c:noMultiLvlLbl val="0"/>
      </c:catAx>
      <c:valAx>
        <c:axId val="57876501"/>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6256884"/>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4"/>
          <c:y val="0.43875"/>
          <c:w val="0.0935"/>
          <c:h val="0.04775"/>
        </c:manualLayout>
      </c:layout>
      <c:overlay val="0"/>
      <c:spPr>
        <a:solidFill>
          <a:srgbClr val="FFFFFF"/>
        </a:solidFill>
        <a:ln w="3175">
          <a:solidFill>
            <a:srgbClr val="000000"/>
          </a:solidFill>
          <a:prstDash val="solid"/>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92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75"/>
          <c:y val="0.05925"/>
          <c:w val="0.793"/>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'91'!$G$3:$G$22</c:f>
              <c:strCache/>
            </c:strRef>
          </c:cat>
          <c:val>
            <c:numRef>
              <c:f>'91'!$H$3:$H$22</c:f>
              <c:numCache/>
            </c:numRef>
          </c:val>
        </c:ser>
        <c:axId val="62897096"/>
        <c:axId val="29202953"/>
      </c:barChart>
      <c:catAx>
        <c:axId val="62897096"/>
        <c:scaling>
          <c:orientation val="minMax"/>
        </c:scaling>
        <c:axPos val="b"/>
        <c:delete val="0"/>
        <c:numFmt formatCode="General" sourceLinked="1"/>
        <c:majorTickMark val="out"/>
        <c:minorTickMark val="none"/>
        <c:tickLblPos val="nextTo"/>
        <c:spPr>
          <a:ln w="3175">
            <a:solidFill>
              <a:srgbClr val="000000"/>
            </a:solidFill>
            <a:prstDash val="solid"/>
          </a:ln>
        </c:spPr>
        <c:crossAx val="29202953"/>
        <c:crosses val="autoZero"/>
        <c:auto val="1"/>
        <c:lblOffset val="100"/>
        <c:tickLblSkip val="1"/>
        <c:noMultiLvlLbl val="0"/>
      </c:catAx>
      <c:valAx>
        <c:axId val="2920295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289709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59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'90'!$G$3:$G$22</c:f>
              <c:strCache/>
            </c:strRef>
          </c:cat>
          <c:val>
            <c:numRef>
              <c:f>'90'!$H$3:$H$22</c:f>
              <c:numCache/>
            </c:numRef>
          </c:val>
        </c:ser>
        <c:axId val="61499986"/>
        <c:axId val="16628963"/>
      </c:barChart>
      <c:catAx>
        <c:axId val="61499986"/>
        <c:scaling>
          <c:orientation val="minMax"/>
        </c:scaling>
        <c:axPos val="b"/>
        <c:delete val="0"/>
        <c:numFmt formatCode="General" sourceLinked="1"/>
        <c:majorTickMark val="out"/>
        <c:minorTickMark val="none"/>
        <c:tickLblPos val="nextTo"/>
        <c:spPr>
          <a:ln w="3175">
            <a:solidFill>
              <a:srgbClr val="000000"/>
            </a:solidFill>
            <a:prstDash val="solid"/>
          </a:ln>
        </c:spPr>
        <c:crossAx val="16628963"/>
        <c:crosses val="autoZero"/>
        <c:auto val="1"/>
        <c:lblOffset val="100"/>
        <c:tickLblSkip val="1"/>
        <c:noMultiLvlLbl val="0"/>
      </c:catAx>
      <c:valAx>
        <c:axId val="1662896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149998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797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5925"/>
          <c:w val="0.8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'89'!$G$3:$G$22</c:f>
              <c:strCache/>
            </c:strRef>
          </c:cat>
          <c:val>
            <c:numRef>
              <c:f>'89'!$H$3:$H$22</c:f>
              <c:numCache/>
            </c:numRef>
          </c:val>
        </c:ser>
        <c:axId val="15442940"/>
        <c:axId val="4768733"/>
      </c:barChart>
      <c:catAx>
        <c:axId val="15442940"/>
        <c:scaling>
          <c:orientation val="minMax"/>
        </c:scaling>
        <c:axPos val="b"/>
        <c:delete val="0"/>
        <c:numFmt formatCode="General" sourceLinked="1"/>
        <c:majorTickMark val="out"/>
        <c:minorTickMark val="none"/>
        <c:tickLblPos val="nextTo"/>
        <c:spPr>
          <a:ln w="3175">
            <a:solidFill>
              <a:srgbClr val="000000"/>
            </a:solidFill>
            <a:prstDash val="solid"/>
          </a:ln>
        </c:spPr>
        <c:crossAx val="4768733"/>
        <c:crosses val="autoZero"/>
        <c:auto val="1"/>
        <c:lblOffset val="100"/>
        <c:tickLblSkip val="1"/>
        <c:noMultiLvlLbl val="0"/>
      </c:catAx>
      <c:valAx>
        <c:axId val="476873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544294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2"/>
          <c:y val="0.4315"/>
          <c:w val="0.098"/>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85"/>
          <c:y val="0.08225"/>
          <c:w val="0.810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'88'!$G$3:$G$22</c:f>
              <c:strCache/>
            </c:strRef>
          </c:cat>
          <c:val>
            <c:numRef>
              <c:f>'88'!$H$3:$H$22</c:f>
              <c:numCache/>
            </c:numRef>
          </c:val>
        </c:ser>
        <c:axId val="42918598"/>
        <c:axId val="50723063"/>
      </c:barChart>
      <c:catAx>
        <c:axId val="42918598"/>
        <c:scaling>
          <c:orientation val="minMax"/>
        </c:scaling>
        <c:axPos val="b"/>
        <c:delete val="0"/>
        <c:numFmt formatCode="General" sourceLinked="1"/>
        <c:majorTickMark val="out"/>
        <c:minorTickMark val="none"/>
        <c:tickLblPos val="nextTo"/>
        <c:spPr>
          <a:ln w="3175">
            <a:solidFill>
              <a:srgbClr val="000000"/>
            </a:solidFill>
            <a:prstDash val="solid"/>
          </a:ln>
        </c:spPr>
        <c:crossAx val="50723063"/>
        <c:crosses val="autoZero"/>
        <c:auto val="1"/>
        <c:lblOffset val="100"/>
        <c:tickLblSkip val="1"/>
        <c:noMultiLvlLbl val="0"/>
      </c:catAx>
      <c:valAx>
        <c:axId val="5072306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291859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325"/>
          <c:y val="0.4315"/>
          <c:w val="0.106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25"/>
          <c:y val="0.05925"/>
          <c:w val="0.805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'09'!$F$3:$F$22</c:f>
              <c:strCache/>
            </c:strRef>
          </c:cat>
          <c:val>
            <c:numRef>
              <c:f>'09'!$G$3:$G$22</c:f>
              <c:numCache/>
            </c:numRef>
          </c:val>
        </c:ser>
        <c:axId val="51126462"/>
        <c:axId val="57484975"/>
      </c:barChart>
      <c:catAx>
        <c:axId val="51126462"/>
        <c:scaling>
          <c:orientation val="minMax"/>
        </c:scaling>
        <c:axPos val="b"/>
        <c:delete val="0"/>
        <c:numFmt formatCode="General" sourceLinked="1"/>
        <c:majorTickMark val="out"/>
        <c:minorTickMark val="none"/>
        <c:tickLblPos val="nextTo"/>
        <c:spPr>
          <a:ln w="3175">
            <a:solidFill>
              <a:srgbClr val="000000"/>
            </a:solidFill>
            <a:prstDash val="solid"/>
          </a:ln>
        </c:spPr>
        <c:crossAx val="57484975"/>
        <c:crosses val="autoZero"/>
        <c:auto val="1"/>
        <c:lblOffset val="100"/>
        <c:tickLblSkip val="1"/>
        <c:noMultiLvlLbl val="0"/>
      </c:catAx>
      <c:valAx>
        <c:axId val="5748497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51126462"/>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
          <c:y val="0.05925"/>
          <c:w val="0.7677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'08'!$F$3:$F$22</c:f>
              <c:strCache/>
            </c:strRef>
          </c:cat>
          <c:val>
            <c:numRef>
              <c:f>'08'!$G$3:$G$22</c:f>
              <c:numCache/>
            </c:numRef>
          </c:val>
        </c:ser>
        <c:axId val="47602728"/>
        <c:axId val="25771369"/>
      </c:barChart>
      <c:catAx>
        <c:axId val="47602728"/>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2700000"/>
          <a:lstStyle/>
          <a:p>
            <a:pPr>
              <a:defRPr lang="en-US" cap="none" sz="875" b="0" i="0" u="none" baseline="0">
                <a:solidFill>
                  <a:srgbClr val="000000"/>
                </a:solidFill>
                <a:latin typeface="Arial"/>
                <a:ea typeface="Arial"/>
                <a:cs typeface="Arial"/>
              </a:defRPr>
            </a:pPr>
          </a:p>
        </c:txPr>
        <c:crossAx val="25771369"/>
        <c:crosses val="autoZero"/>
        <c:auto val="1"/>
        <c:lblOffset val="100"/>
        <c:tickLblSkip val="2"/>
        <c:noMultiLvlLbl val="0"/>
      </c:catAx>
      <c:valAx>
        <c:axId val="2577136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760272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6"/>
          <c:y val="0.43375"/>
          <c:w val="0.1175"/>
          <c:h val="0.048"/>
        </c:manualLayout>
      </c:layout>
      <c:overlay val="0"/>
      <c:spPr>
        <a:solidFill>
          <a:srgbClr val="FFFFFF"/>
        </a:solidFill>
        <a:ln w="3175">
          <a:solidFill>
            <a:srgbClr val="000000"/>
          </a:solidFill>
          <a:prstDash val="solid"/>
        </a:ln>
      </c:spPr>
      <c:txPr>
        <a:bodyPr vert="horz" rot="0"/>
        <a:lstStyle/>
        <a:p>
          <a:pPr>
            <a:defRPr lang="en-US" cap="none" sz="6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75"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375"/>
          <c:y val="0.05925"/>
          <c:w val="0.807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'07'!$F$3:$F$22</c:f>
              <c:strCache/>
            </c:strRef>
          </c:cat>
          <c:val>
            <c:numRef>
              <c:f>'07'!$G$3:$G$22</c:f>
              <c:numCache/>
            </c:numRef>
          </c:val>
        </c:ser>
        <c:axId val="30615730"/>
        <c:axId val="7106115"/>
      </c:barChart>
      <c:catAx>
        <c:axId val="30615730"/>
        <c:scaling>
          <c:orientation val="minMax"/>
        </c:scaling>
        <c:axPos val="b"/>
        <c:delete val="0"/>
        <c:numFmt formatCode="General" sourceLinked="1"/>
        <c:majorTickMark val="out"/>
        <c:minorTickMark val="none"/>
        <c:tickLblPos val="nextTo"/>
        <c:spPr>
          <a:ln w="3175">
            <a:solidFill>
              <a:srgbClr val="000000"/>
            </a:solidFill>
            <a:prstDash val="solid"/>
          </a:ln>
        </c:spPr>
        <c:crossAx val="7106115"/>
        <c:crosses val="autoZero"/>
        <c:auto val="1"/>
        <c:lblOffset val="100"/>
        <c:tickLblSkip val="1"/>
        <c:noMultiLvlLbl val="0"/>
      </c:catAx>
      <c:valAx>
        <c:axId val="710611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0615730"/>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125"/>
          <c:y val="0.4315"/>
          <c:w val="0.101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75"/>
          <c:y val="0.05925"/>
          <c:w val="0.825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'06'!$F$3:$F$22</c:f>
              <c:strCache/>
            </c:strRef>
          </c:cat>
          <c:val>
            <c:numRef>
              <c:f>'06'!$G$3:$G$22</c:f>
              <c:numCache/>
            </c:numRef>
          </c:val>
        </c:ser>
        <c:axId val="63955036"/>
        <c:axId val="38724413"/>
      </c:barChart>
      <c:catAx>
        <c:axId val="63955036"/>
        <c:scaling>
          <c:orientation val="minMax"/>
        </c:scaling>
        <c:axPos val="b"/>
        <c:delete val="0"/>
        <c:numFmt formatCode="General" sourceLinked="1"/>
        <c:majorTickMark val="out"/>
        <c:minorTickMark val="none"/>
        <c:tickLblPos val="nextTo"/>
        <c:spPr>
          <a:ln w="3175">
            <a:solidFill>
              <a:srgbClr val="000000"/>
            </a:solidFill>
            <a:prstDash val="solid"/>
          </a:ln>
        </c:spPr>
        <c:crossAx val="38724413"/>
        <c:crosses val="autoZero"/>
        <c:auto val="1"/>
        <c:lblOffset val="100"/>
        <c:tickLblSkip val="1"/>
        <c:noMultiLvlLbl val="0"/>
      </c:catAx>
      <c:valAx>
        <c:axId val="3872441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6395503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95"/>
          <c:y val="0.4315"/>
          <c:w val="0.090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
          <c:y val="0.05925"/>
          <c:w val="0.814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'05'!$F$3:$F$22</c:f>
              <c:strCache/>
            </c:strRef>
          </c:cat>
          <c:val>
            <c:numRef>
              <c:f>'05'!$G$3:$G$22</c:f>
              <c:numCache/>
            </c:numRef>
          </c:val>
        </c:ser>
        <c:axId val="12975398"/>
        <c:axId val="49669719"/>
      </c:barChart>
      <c:catAx>
        <c:axId val="12975398"/>
        <c:scaling>
          <c:orientation val="minMax"/>
        </c:scaling>
        <c:axPos val="b"/>
        <c:delete val="0"/>
        <c:numFmt formatCode="General" sourceLinked="1"/>
        <c:majorTickMark val="out"/>
        <c:minorTickMark val="none"/>
        <c:tickLblPos val="nextTo"/>
        <c:spPr>
          <a:ln w="3175">
            <a:solidFill>
              <a:srgbClr val="000000"/>
            </a:solidFill>
            <a:prstDash val="solid"/>
          </a:ln>
        </c:spPr>
        <c:crossAx val="49669719"/>
        <c:crosses val="autoZero"/>
        <c:auto val="1"/>
        <c:lblOffset val="100"/>
        <c:tickLblSkip val="1"/>
        <c:noMultiLvlLbl val="0"/>
      </c:catAx>
      <c:valAx>
        <c:axId val="49669719"/>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297539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875"/>
          <c:y val="0.4315"/>
          <c:w val="0.101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875"/>
          <c:y val="0.05925"/>
          <c:w val="0.822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'04'!$G$3:$G$22</c:f>
              <c:strCache/>
            </c:strRef>
          </c:cat>
          <c:val>
            <c:numRef>
              <c:f>'04'!$H$3:$H$22</c:f>
              <c:numCache/>
            </c:numRef>
          </c:val>
        </c:ser>
        <c:axId val="44374288"/>
        <c:axId val="63824273"/>
      </c:barChart>
      <c:catAx>
        <c:axId val="44374288"/>
        <c:scaling>
          <c:orientation val="minMax"/>
        </c:scaling>
        <c:axPos val="b"/>
        <c:delete val="0"/>
        <c:numFmt formatCode="General" sourceLinked="1"/>
        <c:majorTickMark val="out"/>
        <c:minorTickMark val="none"/>
        <c:tickLblPos val="nextTo"/>
        <c:spPr>
          <a:ln w="3175">
            <a:solidFill>
              <a:srgbClr val="000000"/>
            </a:solidFill>
            <a:prstDash val="solid"/>
          </a:ln>
        </c:spPr>
        <c:crossAx val="63824273"/>
        <c:crosses val="autoZero"/>
        <c:auto val="1"/>
        <c:lblOffset val="100"/>
        <c:tickLblSkip val="1"/>
        <c:noMultiLvlLbl val="0"/>
      </c:catAx>
      <c:valAx>
        <c:axId val="63824273"/>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44374288"/>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6"/>
          <c:y val="0.4315"/>
          <c:w val="0.0937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925"/>
          <c:w val="0.82125"/>
          <c:h val="0.799"/>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'03'!$G$3:$G$22</c:f>
              <c:strCache/>
            </c:strRef>
          </c:cat>
          <c:val>
            <c:numRef>
              <c:f>'03'!$H$3:$H$22</c:f>
              <c:numCache/>
            </c:numRef>
          </c:val>
        </c:ser>
        <c:axId val="37547546"/>
        <c:axId val="2383595"/>
      </c:barChart>
      <c:catAx>
        <c:axId val="37547546"/>
        <c:scaling>
          <c:orientation val="minMax"/>
        </c:scaling>
        <c:axPos val="b"/>
        <c:delete val="0"/>
        <c:numFmt formatCode="General" sourceLinked="1"/>
        <c:majorTickMark val="out"/>
        <c:minorTickMark val="none"/>
        <c:tickLblPos val="nextTo"/>
        <c:spPr>
          <a:ln w="3175">
            <a:solidFill>
              <a:srgbClr val="000000"/>
            </a:solidFill>
            <a:prstDash val="solid"/>
          </a:ln>
        </c:spPr>
        <c:crossAx val="2383595"/>
        <c:crosses val="autoZero"/>
        <c:auto val="1"/>
        <c:lblOffset val="100"/>
        <c:tickLblSkip val="1"/>
        <c:noMultiLvlLbl val="0"/>
      </c:catAx>
      <c:valAx>
        <c:axId val="2383595"/>
        <c:scaling>
          <c:orientation val="minMax"/>
        </c:scaling>
        <c:axPos val="l"/>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7547546"/>
        <c:crosses val="autoZero"/>
        <c:crossBetween val="between"/>
        <c:dispUnits/>
      </c:valAx>
      <c:spPr>
        <a:solidFill>
          <a:srgbClr val="C0C0C0"/>
        </a:solidFill>
        <a:ln w="12700">
          <a:solidFill>
            <a:srgbClr val="808080"/>
          </a:solidFill>
          <a:prstDash val="solid"/>
        </a:ln>
      </c:spPr>
    </c:plotArea>
    <c:legend>
      <c:legendPos val="r"/>
      <c:layout>
        <c:manualLayout>
          <c:xMode val="edge"/>
          <c:yMode val="edge"/>
          <c:x val="0.8925"/>
          <c:y val="0.4315"/>
          <c:w val="0.09825"/>
          <c:h val="0.05025"/>
        </c:manualLayout>
      </c:layout>
      <c:overlay val="0"/>
      <c:spPr>
        <a:solidFill>
          <a:srgbClr val="FFFFFF"/>
        </a:solidFill>
        <a:ln w="3175">
          <a:solidFill>
            <a:srgbClr val="000000"/>
          </a:solidFill>
          <a:prstDash val="solid"/>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18</xdr:col>
      <xdr:colOff>457200</xdr:colOff>
      <xdr:row>25</xdr:row>
      <xdr:rowOff>123825</xdr:rowOff>
    </xdr:to>
    <xdr:graphicFrame macro="">
      <xdr:nvGraphicFramePr>
        <xdr:cNvPr id="1106" name="Chart 3"/>
        <xdr:cNvGraphicFramePr/>
      </xdr:nvGraphicFramePr>
      <xdr:xfrm>
        <a:off x="4514850" y="0"/>
        <a:ext cx="5772150" cy="41719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xdr:nvGraphicFramePr>
      <xdr:xfrm>
        <a:off x="59436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0</xdr:rowOff>
    </xdr:from>
    <xdr:to>
      <xdr:col>17</xdr:col>
      <xdr:colOff>381000</xdr:colOff>
      <xdr:row>25</xdr:row>
      <xdr:rowOff>123825</xdr:rowOff>
    </xdr:to>
    <xdr:graphicFrame macro="">
      <xdr:nvGraphicFramePr>
        <xdr:cNvPr id="20560" name="Chart 1"/>
        <xdr:cNvGraphicFramePr/>
      </xdr:nvGraphicFramePr>
      <xdr:xfrm>
        <a:off x="5524500" y="0"/>
        <a:ext cx="5695950" cy="4171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xdr:nvGraphicFramePr>
      <xdr:xfrm>
        <a:off x="5591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xdr:nvGraphicFramePr>
      <xdr:xfrm>
        <a:off x="55149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xdr:nvGraphicFramePr>
      <xdr:xfrm>
        <a:off x="455295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xdr:nvGraphicFramePr>
      <xdr:xfrm>
        <a:off x="526732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xdr:nvGraphicFramePr>
      <xdr:xfrm>
        <a:off x="50292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xdr:nvGraphicFramePr>
      <xdr:xfrm>
        <a:off x="51530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xdr:nvGraphicFramePr>
      <xdr:xfrm>
        <a:off x="52101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xdr:nvGraphicFramePr>
      <xdr:xfrm>
        <a:off x="5219700"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9525</xdr:rowOff>
    </xdr:from>
    <xdr:to>
      <xdr:col>15</xdr:col>
      <xdr:colOff>485775</xdr:colOff>
      <xdr:row>25</xdr:row>
      <xdr:rowOff>152400</xdr:rowOff>
    </xdr:to>
    <xdr:graphicFrame macro="">
      <xdr:nvGraphicFramePr>
        <xdr:cNvPr id="3152" name="Chart 1"/>
        <xdr:cNvGraphicFramePr/>
      </xdr:nvGraphicFramePr>
      <xdr:xfrm>
        <a:off x="4600575" y="9525"/>
        <a:ext cx="6410325" cy="4191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xdr:nvGraphicFramePr>
      <xdr:xfrm>
        <a:off x="5686425"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xdr:nvGraphicFramePr>
      <xdr:xfrm>
        <a:off x="5248275" y="0"/>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xdr:nvGraphicFramePr>
      <xdr:xfrm>
        <a:off x="5381625" y="0"/>
        <a:ext cx="6219825" cy="4171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xdr:nvGraphicFramePr>
      <xdr:xfrm>
        <a:off x="4762500" y="9525"/>
        <a:ext cx="5705475" cy="4171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xdr:nvGraphicFramePr>
      <xdr:xfrm>
        <a:off x="395287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xdr:nvGraphicFramePr>
      <xdr:xfrm>
        <a:off x="4543425" y="0"/>
        <a:ext cx="5105400" cy="4171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xdr:nvGraphicFramePr>
      <xdr:xfrm>
        <a:off x="5076825" y="0"/>
        <a:ext cx="6019800" cy="4171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xdr:nvGraphicFramePr>
      <xdr:xfrm>
        <a:off x="4991100" y="9525"/>
        <a:ext cx="6734175" cy="4171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xdr:nvGraphicFramePr>
      <xdr:xfrm>
        <a:off x="4591050" y="9525"/>
        <a:ext cx="6010275" cy="4171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xdr:nvGraphicFramePr>
      <xdr:xfrm>
        <a:off x="5476875" y="0"/>
        <a:ext cx="6505575" cy="4171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xdr:nvGraphicFramePr>
      <xdr:xfrm>
        <a:off x="5210175" y="0"/>
        <a:ext cx="620077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hyperlink" Target="http://www.zen31010.zen.co.uk/whwracetales/owen_jones_2005.htm" TargetMode="External" /><Relationship Id="rId3" Type="http://schemas.openxmlformats.org/officeDocument/2006/relationships/hyperlink" Target="http://www.zen31010.zen.co.uk/whwracetales/phil_mestecky_2005.htm" TargetMode="External" /><Relationship Id="rId4" Type="http://schemas.openxmlformats.org/officeDocument/2006/relationships/hyperlink" Target="http://www.zen31010.zen.co.uk/whwracetales/ian_beattie_2005.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dave_waterman_2006.htm" TargetMode="External" /><Relationship Id="rId7" Type="http://schemas.openxmlformats.org/officeDocument/2006/relationships/hyperlink" Target="http://www.zen31010.zen.co.uk/whwracetales/dom_fearnley_2006.htm" TargetMode="External" /><Relationship Id="rId8" Type="http://schemas.openxmlformats.org/officeDocument/2006/relationships/hyperlink" Target="http://www.zen31010.zen.co.uk/whwracetales/fiona_rennie_2006.htm" TargetMode="External" /><Relationship Id="rId9" Type="http://schemas.openxmlformats.org/officeDocument/2006/relationships/hyperlink" Target="http://www.zen31010.zen.co.uk/whwracetales/mike_mason_2006.htm" TargetMode="External" /><Relationship Id="rId10" Type="http://schemas.openxmlformats.org/officeDocument/2006/relationships/hyperlink" Target="http://www.zen31010.zen.co.uk/whwracetales/andrew_dubois_2006.htm" TargetMode="External" /><Relationship Id="rId11" Type="http://schemas.openxmlformats.org/officeDocument/2006/relationships/hyperlink" Target="http://www.zen31010.zen.co.uk/whwracetales/jonathan_bellarby_2006.htm" TargetMode="External" /><Relationship Id="rId12" Type="http://schemas.openxmlformats.org/officeDocument/2006/relationships/hyperlink" Target="http://www.zen31010.zen.co.uk/whwracetales/jez_bragg_2006.htm" TargetMode="External" /><Relationship Id="rId13" Type="http://schemas.openxmlformats.org/officeDocument/2006/relationships/hyperlink" Target="http://whwrunner.blogspot.com/2007/07/my-race-story.html" TargetMode="External" /><Relationship Id="rId14" Type="http://schemas.openxmlformats.org/officeDocument/2006/relationships/hyperlink" Target="http://www.zen31010.zen.co.uk/whwracetales/lucy_colquhoun_2007.htm" TargetMode="External" /><Relationship Id="rId15" Type="http://schemas.openxmlformats.org/officeDocument/2006/relationships/hyperlink" Target="http://www.zen31010.zen.co.uk/whwracetales/adrian_davis_2007.htm" TargetMode="External" /><Relationship Id="rId16" Type="http://schemas.openxmlformats.org/officeDocument/2006/relationships/hyperlink" Target="http://www.purepersonaltraining.co.uk/index.php?page=West_Highland_Way_Race_Report" TargetMode="External" /><Relationship Id="rId17" Type="http://schemas.openxmlformats.org/officeDocument/2006/relationships/hyperlink" Target="http://www.zen31010.zen.co.uk/whw2005report.htm" TargetMode="External" /><Relationship Id="rId18" Type="http://schemas.openxmlformats.org/officeDocument/2006/relationships/hyperlink" Target="http://whw08.blogspot.com/2008/06/my-2008-west-highland-way-race.html" TargetMode="External" /><Relationship Id="rId19" Type="http://schemas.openxmlformats.org/officeDocument/2006/relationships/hyperlink" Target="http://marcoonrunning.blogspot.com/2008/06/west-highland-way-race.html" TargetMode="External" /><Relationship Id="rId20" Type="http://schemas.openxmlformats.org/officeDocument/2006/relationships/hyperlink" Target="http://runandbeccome.blogspot.com/2010/06/highlights-from-west-highland-way-2010.html" TargetMode="External" /><Relationship Id="rId21" Type="http://schemas.openxmlformats.org/officeDocument/2006/relationships/hyperlink" Target="http://runandbeccome.blogspot.com/2010/06/highlights-from-west-highland-way-2010.html" TargetMode="External" /><Relationship Id="rId22" Type="http://schemas.openxmlformats.org/officeDocument/2006/relationships/hyperlink" Target="http://gavsultras.blogspot.com/2008/12/race.html" TargetMode="External" /><Relationship Id="rId23" Type="http://schemas.openxmlformats.org/officeDocument/2006/relationships/hyperlink" Target="http://marcoonrunning.blogspot.com/2009/06/west-highland-way-race-2009.html" TargetMode="External" /><Relationship Id="rId24" Type="http://schemas.openxmlformats.org/officeDocument/2006/relationships/hyperlink" Target="http://whwrunner.blogspot.com/2009/06/my-race-report.html" TargetMode="External" /><Relationship Id="rId25" Type="http://schemas.openxmlformats.org/officeDocument/2006/relationships/hyperlink" Target="http://gekstar.blogspot.com/2010/08/bloody-gotta-get-this-done.html" TargetMode="External" /><Relationship Id="rId26" Type="http://schemas.openxmlformats.org/officeDocument/2006/relationships/hyperlink" Target="http://vickysrunningblog.blogspot.com/2010/07/my-west-highland-way-race-2010-full.html" TargetMode="External" /><Relationship Id="rId27" Type="http://schemas.openxmlformats.org/officeDocument/2006/relationships/hyperlink" Target="http://debsonrunning.blogspot.com/2008/06/west-highland-way-race.html" TargetMode="External" /><Relationship Id="rId28" Type="http://schemas.openxmlformats.org/officeDocument/2006/relationships/hyperlink" Target="http://debsonrunning.blogspot.com/2010/06/still-alive-after-ninety-five.html" TargetMode="External" /><Relationship Id="rId29" Type="http://schemas.openxmlformats.org/officeDocument/2006/relationships/hyperlink" Target="http://gavsultras.blogspot.com/2010/06/2010-race-report.html" TargetMode="External" /><Relationship Id="rId30" Type="http://schemas.openxmlformats.org/officeDocument/2006/relationships/hyperlink" Target="http://runnertom.blogspot.com/2010/06/goblet.html" TargetMode="External" /><Relationship Id="rId31" Type="http://schemas.openxmlformats.org/officeDocument/2006/relationships/hyperlink" Target="http://marcoonrunning.blogspot.com/2010/07/west-highland-way-race-2010.html" TargetMode="External" /><Relationship Id="rId32" Type="http://schemas.openxmlformats.org/officeDocument/2006/relationships/hyperlink" Target="http://thesundayadventureclub.blogspot.com/2010/07/west-highland-way-race-2010.html" TargetMode="External" /><Relationship Id="rId33" Type="http://schemas.openxmlformats.org/officeDocument/2006/relationships/hyperlink" Target="http://fionarenniewhw.blogspot.com/2010/07/whw-race-2010-gently-does-it.html" TargetMode="External" /><Relationship Id="rId34" Type="http://schemas.openxmlformats.org/officeDocument/2006/relationships/hyperlink" Target="http://karinsmiles.wordpress.com/2011/06/27/went-the-day-well/" TargetMode="External" /><Relationship Id="rId35" Type="http://schemas.openxmlformats.org/officeDocument/2006/relationships/hyperlink" Target="http://fionarenniewhw.blogspot.com/2011/07/west-highland-way-2011.html" TargetMode="External" /><Relationship Id="rId36" Type="http://schemas.openxmlformats.org/officeDocument/2006/relationships/hyperlink" Target="http://www.tritalk.co.uk/forums/viewtopic.php?t=79482" TargetMode="External" /><Relationship Id="rId37" Type="http://schemas.openxmlformats.org/officeDocument/2006/relationships/hyperlink" Target="http://www.kynaston.co.uk/reports/2007-06-23.pdf" TargetMode="External" /><Relationship Id="rId38" Type="http://schemas.openxmlformats.org/officeDocument/2006/relationships/hyperlink" Target="http://www.kynaston.co.uk/reports/2008-06-21.pdf" TargetMode="External" /><Relationship Id="rId39" Type="http://schemas.openxmlformats.org/officeDocument/2006/relationships/hyperlink" Target="http://www.kynaston.co.uk/reports/2009-06-20.pdf" TargetMode="External" /><Relationship Id="rId40" Type="http://schemas.openxmlformats.org/officeDocument/2006/relationships/hyperlink" Target="http://www.kynaston.co.uk/reports/2010-06-19.pdf" TargetMode="External" /><Relationship Id="rId41" Type="http://schemas.openxmlformats.org/officeDocument/2006/relationships/hyperlink" Target="http://www.kynaston.co.uk/reports/2011-06-18.pdf" TargetMode="External" /><Relationship Id="rId42" Type="http://schemas.openxmlformats.org/officeDocument/2006/relationships/hyperlink" Target="http://ajc-runninglate.blogspot.com/2009_07_01_archive.html" TargetMode="External" /><Relationship Id="rId43" Type="http://schemas.openxmlformats.org/officeDocument/2006/relationships/hyperlink" Target="http://ajc-runninglate.blogspot.com/2010/06/west-highland-way-2010.html" TargetMode="External" /><Relationship Id="rId44" Type="http://schemas.openxmlformats.org/officeDocument/2006/relationships/hyperlink" Target="http://ajc-runninglate.blogspot.com/2011/06/another-day-on-west-highland-way.html" TargetMode="External" /><Relationship Id="rId45" Type="http://schemas.openxmlformats.org/officeDocument/2006/relationships/hyperlink" Target="http://gekstar.blogspot.com/2011/06/been-while.html" TargetMode="External" /><Relationship Id="rId46" Type="http://schemas.openxmlformats.org/officeDocument/2006/relationships/hyperlink" Target="http://www.petestack.com/blog/running/not-quite-the-whole-story.html" TargetMode="External" /><Relationship Id="rId47" Type="http://schemas.openxmlformats.org/officeDocument/2006/relationships/hyperlink" Target="http://www.petestack.com/blog/running/what-price-improvement.html" TargetMode="External" /><Relationship Id="rId48" Type="http://schemas.openxmlformats.org/officeDocument/2006/relationships/hyperlink" Target="http://then-stop.blogspot.com/2011/06/west-highland-way-race-2011.html" TargetMode="External" /><Relationship Id="rId49" Type="http://schemas.openxmlformats.org/officeDocument/2006/relationships/hyperlink" Target="http://robsoutar.blogspot.com/2011/06/my-first-west-highland-way-race.html" TargetMode="External" /><Relationship Id="rId50" Type="http://schemas.openxmlformats.org/officeDocument/2006/relationships/hyperlink" Target="http://debsonrunning.blogspot.com/2011/06/dream-nineteen.html" TargetMode="External" /><Relationship Id="rId51" Type="http://schemas.openxmlformats.org/officeDocument/2006/relationships/hyperlink" Target="http://pyllon.wordpress.com/2011/07/01/west-highland-way-race-report-2011/" TargetMode="External" /><Relationship Id="rId52" Type="http://schemas.openxmlformats.org/officeDocument/2006/relationships/hyperlink" Target="http://runnertom.blogspot.com/2011/06/whw-2011-race-report.html" TargetMode="External" /><Relationship Id="rId53" Type="http://schemas.openxmlformats.org/officeDocument/2006/relationships/hyperlink" Target="http://runandbeccome.blogspot.com/2011/07/west-highland-way-2011.html" TargetMode="Externa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kynaston.co.uk/reports/2009-06-20.pdf" TargetMode="External" /><Relationship Id="rId2" Type="http://schemas.openxmlformats.org/officeDocument/2006/relationships/hyperlink" Target="http://ajc-runninglate.blogspot.com/2009_07_01_archive.html" TargetMode="External" /><Relationship Id="rId3" Type="http://schemas.openxmlformats.org/officeDocument/2006/relationships/hyperlink" Target="http://marcoonrunning.blogspot.com/2009/06/west-highland-way-race-2009.html" TargetMode="External" /><Relationship Id="rId4" Type="http://schemas.openxmlformats.org/officeDocument/2006/relationships/hyperlink" Target="http://whwrunner.blogspot.com/2009/06/my-race-report.html" TargetMode="External" /><Relationship Id="rId5"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kynaston.co.uk/reports/2008-06-21.pdf" TargetMode="External" /><Relationship Id="rId2" Type="http://schemas.openxmlformats.org/officeDocument/2006/relationships/hyperlink" Target="http://whw08.blogspot.com/2008/06/my-2008-west-highland-way-race.html" TargetMode="External" /><Relationship Id="rId3" Type="http://schemas.openxmlformats.org/officeDocument/2006/relationships/hyperlink" Target="http://debsonrunning.blogspot.com/2008/06/west-highland-way-race.html" TargetMode="External" /><Relationship Id="rId4" Type="http://schemas.openxmlformats.org/officeDocument/2006/relationships/hyperlink" Target="http://marcoonrunning.blogspot.com/2008/06/west-highland-way-race.html" TargetMode="External" /><Relationship Id="rId5" Type="http://schemas.openxmlformats.org/officeDocument/2006/relationships/hyperlink" Target="http://gavsultras.blogspot.com/2008/12/race.html" TargetMode="External" /><Relationship Id="rId6" Type="http://schemas.openxmlformats.org/officeDocument/2006/relationships/hyperlink" Target="http://www.purepersonaltraining.co.uk/index.php?page=West_Highland_Way_Race_Report" TargetMode="External" /><Relationship Id="rId7"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kynaston.co.uk/reports/2007-06-23.pdf" TargetMode="External" /><Relationship Id="rId2" Type="http://schemas.openxmlformats.org/officeDocument/2006/relationships/hyperlink" Target="http://whwrunner.blogspot.com/2007/07/my-race-story.html" TargetMode="External" /><Relationship Id="rId3" Type="http://schemas.openxmlformats.org/officeDocument/2006/relationships/hyperlink" Target="http://www.zen31010.zen.co.uk/whwracetales/adrian_davis_2007.htm" TargetMode="External" /><Relationship Id="rId4" Type="http://schemas.openxmlformats.org/officeDocument/2006/relationships/hyperlink" Target="http://www.zen31010.zen.co.uk/whwracetales/lucy_colquhoun_2007.htm" TargetMode="External" /><Relationship Id="rId5"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zen31010.zen.co.uk/whwracetales/andrew_dubois_2006.htm" TargetMode="External" /><Relationship Id="rId2" Type="http://schemas.openxmlformats.org/officeDocument/2006/relationships/hyperlink" Target="http://www.zen31010.zen.co.uk/whwracetales/jez_bragg_2006.htm" TargetMode="External" /><Relationship Id="rId3" Type="http://schemas.openxmlformats.org/officeDocument/2006/relationships/hyperlink" Target="http://www.zen31010.zen.co.uk/whwracetales/jonathan_bellarby_2006.htm" TargetMode="External" /><Relationship Id="rId4" Type="http://schemas.openxmlformats.org/officeDocument/2006/relationships/hyperlink" Target="http://www.zen31010.zen.co.uk/whwracetales/dom_fearnley_2006.htm" TargetMode="External" /><Relationship Id="rId5" Type="http://schemas.openxmlformats.org/officeDocument/2006/relationships/hyperlink" Target="http://www.zen31010.zen.co.uk/whwracetales/mark_hamilton_2006.htm" TargetMode="External" /><Relationship Id="rId6" Type="http://schemas.openxmlformats.org/officeDocument/2006/relationships/hyperlink" Target="http://www.zen31010.zen.co.uk/whwracetales/mike_mason_2006.htm" TargetMode="External" /><Relationship Id="rId7" Type="http://schemas.openxmlformats.org/officeDocument/2006/relationships/hyperlink" Target="http://www.zen31010.zen.co.uk/whwracetales/fiona_rennie_2006.htm" TargetMode="External" /><Relationship Id="rId8" Type="http://schemas.openxmlformats.org/officeDocument/2006/relationships/hyperlink" Target="http://www.zen31010.zen.co.uk/whwracetales/dave_waterman_2006.htm" TargetMode="External" /><Relationship Id="rId9"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zen31010.zen.co.uk/whw2005report.htm" TargetMode="External" /><Relationship Id="rId2" Type="http://schemas.openxmlformats.org/officeDocument/2006/relationships/hyperlink" Target="http://www.zen31010.zen.co.uk/whwracetales/ian_beattie_2005.htm" TargetMode="External" /><Relationship Id="rId3" Type="http://schemas.openxmlformats.org/officeDocument/2006/relationships/hyperlink" Target="http://www.zen31010.zen.co.uk/whwracetales/susan_gray_2005.htm" TargetMode="External" /><Relationship Id="rId4" Type="http://schemas.openxmlformats.org/officeDocument/2006/relationships/hyperlink" Target="http://www.zen31010.zen.co.uk/whwracetales/owen_jones_2005.htm" TargetMode="External" /><Relationship Id="rId5" Type="http://schemas.openxmlformats.org/officeDocument/2006/relationships/hyperlink" Target="http://www.zen31010.zen.co.uk/whwracetales/phil_mestecky_2005.htm" TargetMode="External" /><Relationship Id="rId6"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zen31010.zen.co.uk/whwracetales/andy_brock_2004.htm" TargetMode="External" /><Relationship Id="rId2" Type="http://schemas.openxmlformats.org/officeDocument/2006/relationships/hyperlink" Target="http://www.zen31010.zen.co.uk/whwracetales/bob_allison_2004.htm" TargetMode="External" /><Relationship Id="rId3" Type="http://schemas.openxmlformats.org/officeDocument/2006/relationships/hyperlink" Target="http://www.zen31010.zen.co.uk/whwracetales/alan_kay_2004.htm" TargetMode="External" /><Relationship Id="rId4" Type="http://schemas.openxmlformats.org/officeDocument/2006/relationships/hyperlink" Target="http://www.zen31010.zen.co.uk/whwracetales/craig_liddle_2004.htm" TargetMode="External" /><Relationship Id="rId5" Type="http://schemas.openxmlformats.org/officeDocument/2006/relationships/hyperlink" Target="http://www.zen31010.zen.co.uk/whwracetales/richard_shaw_2004.htm" TargetMode="External" /><Relationship Id="rId6"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zen31010.zen.co.uk/whwracetales/ian_mccuaig_2002.htm" TargetMode="External" /><Relationship Id="rId2" Type="http://schemas.openxmlformats.org/officeDocument/2006/relationships/hyperlink" Target="http://www.zen31010.zen.co.uk/whwracetales/murdo_mcewan_2002.htm" TargetMode="External" /><Relationship Id="rId3" Type="http://schemas.openxmlformats.org/officeDocument/2006/relationships/hyperlink" Target="http://www.zen31010.zen.co.uk/Files/WHWresultsarchive/whwresults2002.gif" TargetMode="External" /><Relationship Id="rId4"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zen31010.zen.co.uk/Files/WHWresultsarchive/whwresults2001.gif" TargetMode="External" /><Relationship Id="rId2"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zen31010.zen.co.uk/Files/WHWresultsarchive/whwresults2000.gif" TargetMode="External" /><Relationship Id="rId2"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zen31010.zen.co.uk/whwracetales/colin_kingsford_1999.htm" TargetMode="External" /><Relationship Id="rId2" Type="http://schemas.openxmlformats.org/officeDocument/2006/relationships/drawing" Target="../drawings/drawing1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1.xml.rels><?xml version="1.0" encoding="utf-8" standalone="yes"?><Relationships xmlns="http://schemas.openxmlformats.org/package/2006/relationships"><Relationship Id="rId1" Type="http://schemas.openxmlformats.org/officeDocument/2006/relationships/hyperlink" Target="http://www.zen31010.zen.co.uk/whwracetales/john_dennison_1988.htm" TargetMode="External" /><Relationship Id="rId2"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hyperlink" Target="http://www.westhighlandwayrace.org/forum/viewtopic.php?f=6&amp;t=10#p65"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kynaston.co.uk/reports/2011-06-18.pdf" TargetMode="External" /><Relationship Id="rId2" Type="http://schemas.openxmlformats.org/officeDocument/2006/relationships/hyperlink" Target="http://pyllon.wordpress.com/2011/07/01/west-highland-way-race-report-2011/" TargetMode="External" /><Relationship Id="rId3" Type="http://schemas.openxmlformats.org/officeDocument/2006/relationships/hyperlink" Target="http://debsonrunning.blogspot.com/2011/06/dream-nineteen.html" TargetMode="External" /><Relationship Id="rId4" Type="http://schemas.openxmlformats.org/officeDocument/2006/relationships/hyperlink" Target="http://ajc-runninglate.blogspot.com/2011/06/another-day-on-west-highland-way.html" TargetMode="External" /><Relationship Id="rId5" Type="http://schemas.openxmlformats.org/officeDocument/2006/relationships/hyperlink" Target="http://karinsmiles.wordpress.com/2011/06/27/went-the-day-well/" TargetMode="External" /><Relationship Id="rId6" Type="http://schemas.openxmlformats.org/officeDocument/2006/relationships/hyperlink" Target="http://runnertom.blogspot.com/2011/06/whw-2011-race-report.html" TargetMode="External" /><Relationship Id="rId7" Type="http://schemas.openxmlformats.org/officeDocument/2006/relationships/hyperlink" Target="http://www.petestack.com/blog/running/what-price-improvement.html" TargetMode="External" /><Relationship Id="rId8" Type="http://schemas.openxmlformats.org/officeDocument/2006/relationships/hyperlink" Target="http://gekstar.blogspot.com/2011/06/been-while.html" TargetMode="External" /><Relationship Id="rId9" Type="http://schemas.openxmlformats.org/officeDocument/2006/relationships/hyperlink" Target="http://robsoutar.blogspot.com/2011/06/my-first-west-highland-way-race.html" TargetMode="External" /><Relationship Id="rId10" Type="http://schemas.openxmlformats.org/officeDocument/2006/relationships/hyperlink" Target="http://then-stop.blogspot.com/2011/06/west-highland-way-race-2011.html" TargetMode="External" /><Relationship Id="rId11" Type="http://schemas.openxmlformats.org/officeDocument/2006/relationships/hyperlink" Target="http://fionarenniewhw.blogspot.com/2011/07/west-highland-way-2011.html" TargetMode="External" /><Relationship Id="rId12" Type="http://schemas.openxmlformats.org/officeDocument/2006/relationships/hyperlink" Target="http://www.tritalk.co.uk/forums/viewtopic.php?t=79482" TargetMode="External" /><Relationship Id="rId13" Type="http://schemas.openxmlformats.org/officeDocument/2006/relationships/hyperlink" Target="http://runandbeccome.blogspot.com/2011/07/west-highland-way-2011.html" TargetMode="External" /><Relationship Id="rId14"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kynaston.co.uk/reports/2010-06-19.pdf" TargetMode="External" /><Relationship Id="rId2" Type="http://schemas.openxmlformats.org/officeDocument/2006/relationships/hyperlink" Target="http://debsonrunning.blogspot.com/2010/06/still-alive-after-ninety-five.html" TargetMode="External" /><Relationship Id="rId3" Type="http://schemas.openxmlformats.org/officeDocument/2006/relationships/hyperlink" Target="http://vickysrunningblog.blogspot.com/2010/07/my-west-highland-way-race-2010-full.html" TargetMode="External" /><Relationship Id="rId4" Type="http://schemas.openxmlformats.org/officeDocument/2006/relationships/hyperlink" Target="http://ajc-runninglate.blogspot.com/2010/06/west-highland-way-2010.html" TargetMode="External" /><Relationship Id="rId5" Type="http://schemas.openxmlformats.org/officeDocument/2006/relationships/hyperlink" Target="http://runnertom.blogspot.com/2010/06/goblet.html" TargetMode="External" /><Relationship Id="rId6" Type="http://schemas.openxmlformats.org/officeDocument/2006/relationships/hyperlink" Target="http://www.petestack.com/blog/running/not-quite-the-whole-story.html" TargetMode="External" /><Relationship Id="rId7" Type="http://schemas.openxmlformats.org/officeDocument/2006/relationships/hyperlink" Target="http://gekstar.blogspot.com/2010/08/bloody-gotta-get-this-done.html" TargetMode="External" /><Relationship Id="rId8" Type="http://schemas.openxmlformats.org/officeDocument/2006/relationships/hyperlink" Target="http://marcoonrunning.blogspot.com/2010/07/west-highland-way-race-2010.html" TargetMode="External" /><Relationship Id="rId9" Type="http://schemas.openxmlformats.org/officeDocument/2006/relationships/hyperlink" Target="http://gavsultras.blogspot.com/2010/06/2010-race-report.html" TargetMode="External" /><Relationship Id="rId10" Type="http://schemas.openxmlformats.org/officeDocument/2006/relationships/hyperlink" Target="http://thesundayadventureclub.blogspot.com/2010/07/west-highland-way-race-2010.html" TargetMode="External" /><Relationship Id="rId11" Type="http://schemas.openxmlformats.org/officeDocument/2006/relationships/hyperlink" Target="http://fionarenniewhw.blogspot.com/2010/07/whw-race-2010-gently-does-it.html" TargetMode="External" /><Relationship Id="rId12" Type="http://schemas.openxmlformats.org/officeDocument/2006/relationships/hyperlink" Target="http://runandbeccome.blogspot.com/2010/06/highlights-from-west-highland-way-2010.html" TargetMode="External" /><Relationship Id="rId13" Type="http://schemas.openxmlformats.org/officeDocument/2006/relationships/hyperlink" Target="http://runandbeccome.blogspot.com/2010/06/highlights-from-west-highland-way-2010.html" TargetMode="External" /><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topLeftCell="A1">
      <pane ySplit="2" topLeftCell="A3" activePane="bottomLeft" state="frozen"/>
      <selection pane="bottomLeft" activeCell="I15" sqref="I15"/>
    </sheetView>
  </sheetViews>
  <sheetFormatPr defaultColWidth="11.421875" defaultRowHeight="12" customHeight="1"/>
  <cols>
    <col min="1" max="1" width="6.421875" style="224" customWidth="1"/>
    <col min="2" max="2" width="10.140625" style="246" customWidth="1"/>
    <col min="3" max="3" width="14.140625" style="246" customWidth="1"/>
    <col min="4" max="4" width="5.421875" style="258" customWidth="1"/>
    <col min="5" max="5" width="8.421875" style="224" bestFit="1" customWidth="1"/>
    <col min="6" max="6" width="4.421875" style="225" customWidth="1"/>
    <col min="7" max="7" width="6.281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1875" style="195" customWidth="1"/>
  </cols>
  <sheetData>
    <row r="1" spans="1:40" s="184" customFormat="1" ht="12" customHeight="1">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c r="A3" s="185">
        <v>1</v>
      </c>
      <c r="B3" s="252" t="s">
        <v>2340</v>
      </c>
      <c r="C3" s="252" t="s">
        <v>957</v>
      </c>
      <c r="D3" s="253" t="s">
        <v>1872</v>
      </c>
      <c r="E3" s="188">
        <f>MIN(H3:AN3)</f>
        <v>0.5702314814814815</v>
      </c>
      <c r="F3" s="189">
        <f>COUNTA(H3:AN3)</f>
        <v>1</v>
      </c>
      <c r="G3" s="189">
        <v>2017</v>
      </c>
      <c r="H3" s="250">
        <v>0.5702314814814815</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c r="A4" s="185">
        <v>2</v>
      </c>
      <c r="B4" s="186" t="s">
        <v>510</v>
      </c>
      <c r="C4" s="186" t="s">
        <v>1075</v>
      </c>
      <c r="D4" s="187" t="s">
        <v>1872</v>
      </c>
      <c r="E4" s="188">
        <f>MIN(H4:AN4)</f>
        <v>0.5935648148148148</v>
      </c>
      <c r="F4" s="189">
        <f>COUNTA(H4:AN4)</f>
        <v>5</v>
      </c>
      <c r="G4" s="189">
        <v>2015</v>
      </c>
      <c r="H4" s="199"/>
      <c r="I4" s="189"/>
      <c r="J4" s="190">
        <v>0.5935648148148148</v>
      </c>
      <c r="K4" s="191">
        <v>0.5973495370370371</v>
      </c>
      <c r="L4" s="192">
        <v>0.6301967592592593</v>
      </c>
      <c r="M4" s="193">
        <v>0.7086342592592593</v>
      </c>
      <c r="N4" s="194">
        <v>0.797037037037037</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c r="A5" s="185">
        <v>3</v>
      </c>
      <c r="B5" s="254" t="s">
        <v>1907</v>
      </c>
      <c r="C5" s="254" t="s">
        <v>2028</v>
      </c>
      <c r="D5" s="187" t="s">
        <v>1872</v>
      </c>
      <c r="E5" s="188">
        <f>MIN(H5:AN5)</f>
        <v>0.6165277777777778</v>
      </c>
      <c r="F5" s="189">
        <f>COUNTA(H5:AN5)</f>
        <v>1</v>
      </c>
      <c r="G5" s="189">
        <v>2014</v>
      </c>
      <c r="H5" s="199"/>
      <c r="I5" s="189"/>
      <c r="J5" s="189"/>
      <c r="K5" s="193">
        <v>0.6165277777777778</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c r="A6" s="185">
        <v>4</v>
      </c>
      <c r="B6" s="252" t="s">
        <v>1933</v>
      </c>
      <c r="C6" s="252" t="s">
        <v>416</v>
      </c>
      <c r="D6" s="255" t="s">
        <v>1872</v>
      </c>
      <c r="E6" s="188">
        <f>MIN(H6:AN6)</f>
        <v>0.636099537037037</v>
      </c>
      <c r="F6" s="189">
        <f>COUNTA(H6:AN6)</f>
        <v>1</v>
      </c>
      <c r="G6" s="189">
        <v>2016</v>
      </c>
      <c r="H6" s="199"/>
      <c r="I6" s="190">
        <v>0.636099537037037</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c r="A7" s="185">
        <v>5</v>
      </c>
      <c r="B7" s="186" t="s">
        <v>460</v>
      </c>
      <c r="C7" s="186" t="s">
        <v>729</v>
      </c>
      <c r="D7" s="187" t="s">
        <v>1872</v>
      </c>
      <c r="E7" s="188">
        <f>MIN(H7:AN7)</f>
        <v>0.643287037037037</v>
      </c>
      <c r="F7" s="189">
        <f>COUNTA(H7:AN7)</f>
        <v>7</v>
      </c>
      <c r="G7" s="189">
        <v>1989</v>
      </c>
      <c r="H7" s="199"/>
      <c r="I7" s="189"/>
      <c r="J7" s="189"/>
      <c r="K7" s="189"/>
      <c r="L7" s="189"/>
      <c r="M7" s="189"/>
      <c r="N7" s="193"/>
      <c r="O7" s="189"/>
      <c r="P7" s="185"/>
      <c r="Q7" s="185"/>
      <c r="R7" s="185"/>
      <c r="S7" s="185"/>
      <c r="T7" s="185"/>
      <c r="U7" s="185"/>
      <c r="V7" s="185"/>
      <c r="W7" s="185"/>
      <c r="X7" s="197">
        <v>0.8324537037037038</v>
      </c>
      <c r="Y7" s="197">
        <v>0.7702662037037037</v>
      </c>
      <c r="Z7" s="185"/>
      <c r="AA7" s="185"/>
      <c r="AB7" s="197">
        <v>0.8115162037037037</v>
      </c>
      <c r="AC7" s="198">
        <v>0.7891435185185185</v>
      </c>
      <c r="AD7" s="198">
        <v>0.7385416666666668</v>
      </c>
      <c r="AE7" s="197"/>
      <c r="AF7" s="185"/>
      <c r="AG7" s="185"/>
      <c r="AH7" s="185"/>
      <c r="AI7" s="185"/>
      <c r="AJ7" s="193">
        <v>0.643287037037037</v>
      </c>
      <c r="AK7" s="193">
        <v>0.763125</v>
      </c>
      <c r="AL7" s="193"/>
      <c r="AM7" s="193"/>
      <c r="AN7" s="193"/>
    </row>
    <row r="8" spans="1:40" ht="12" customHeight="1">
      <c r="A8" s="185">
        <v>6</v>
      </c>
      <c r="B8" s="252" t="s">
        <v>2049</v>
      </c>
      <c r="C8" s="252" t="s">
        <v>2241</v>
      </c>
      <c r="D8" s="255" t="s">
        <v>1872</v>
      </c>
      <c r="E8" s="188">
        <f>MIN(H8:AN8)</f>
        <v>0.6475347222222222</v>
      </c>
      <c r="F8" s="189">
        <f>COUNTA(H8:AN8)</f>
        <v>1</v>
      </c>
      <c r="G8" s="189">
        <v>2016</v>
      </c>
      <c r="H8" s="199"/>
      <c r="I8" s="206">
        <v>0.6475347222222222</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c r="A9" s="185">
        <v>7</v>
      </c>
      <c r="B9" s="186" t="s">
        <v>559</v>
      </c>
      <c r="C9" s="186" t="s">
        <v>889</v>
      </c>
      <c r="D9" s="187" t="s">
        <v>1872</v>
      </c>
      <c r="E9" s="188">
        <f>MIN(H9:AN9)</f>
        <v>0.6478935185185185</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v>
      </c>
      <c r="AK9" s="193"/>
      <c r="AL9" s="193"/>
      <c r="AM9" s="193">
        <v>0.7828703703703703</v>
      </c>
      <c r="AN9" s="193"/>
    </row>
    <row r="10" spans="1:40" ht="12" customHeight="1">
      <c r="A10" s="185">
        <v>8</v>
      </c>
      <c r="B10" s="186" t="s">
        <v>1803</v>
      </c>
      <c r="C10" s="186" t="s">
        <v>1804</v>
      </c>
      <c r="D10" s="187" t="s">
        <v>1872</v>
      </c>
      <c r="E10" s="188">
        <f>MIN(H10:AN10)</f>
        <v>0.6522569444444445</v>
      </c>
      <c r="F10" s="189">
        <f>COUNTA(H10:AN10)</f>
        <v>1</v>
      </c>
      <c r="G10" s="199">
        <v>2012</v>
      </c>
      <c r="H10" s="199"/>
      <c r="I10" s="199"/>
      <c r="J10" s="199"/>
      <c r="K10" s="199"/>
      <c r="L10" s="199"/>
      <c r="M10" s="191">
        <v>0.6522569444444445</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c r="A11" s="185">
        <v>9</v>
      </c>
      <c r="B11" s="186" t="s">
        <v>491</v>
      </c>
      <c r="C11" s="186" t="s">
        <v>490</v>
      </c>
      <c r="D11" s="187" t="s">
        <v>1872</v>
      </c>
      <c r="E11" s="188">
        <f>MIN(H11:AN11)</f>
        <v>0.6561342592592593</v>
      </c>
      <c r="F11" s="189">
        <f>COUNTA(H11:AN11)</f>
        <v>1</v>
      </c>
      <c r="G11" s="189">
        <v>2006</v>
      </c>
      <c r="H11" s="199"/>
      <c r="I11" s="189"/>
      <c r="J11" s="189"/>
      <c r="K11" s="189"/>
      <c r="L11" s="189"/>
      <c r="M11" s="189"/>
      <c r="N11" s="193"/>
      <c r="O11" s="189"/>
      <c r="P11" s="185"/>
      <c r="Q11" s="185"/>
      <c r="R11" s="185"/>
      <c r="S11" s="201">
        <v>0.6561342592592593</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c r="A12" s="185">
        <v>10</v>
      </c>
      <c r="B12" s="186" t="s">
        <v>68</v>
      </c>
      <c r="C12" s="186" t="s">
        <v>67</v>
      </c>
      <c r="D12" s="187" t="s">
        <v>1872</v>
      </c>
      <c r="E12" s="188">
        <f>MIN(H12:AN12)</f>
        <v>0.6693055555555555</v>
      </c>
      <c r="F12" s="189">
        <f>COUNTA(H12:AN12)</f>
        <v>4</v>
      </c>
      <c r="G12" s="189">
        <v>2013</v>
      </c>
      <c r="H12" s="199"/>
      <c r="I12" s="189"/>
      <c r="J12" s="189"/>
      <c r="K12" s="189"/>
      <c r="L12" s="202">
        <v>0.6693055555555555</v>
      </c>
      <c r="M12" s="189"/>
      <c r="N12" s="193"/>
      <c r="O12" s="194">
        <v>0.7830324074074074</v>
      </c>
      <c r="P12" s="203">
        <v>0.9817939814814814</v>
      </c>
      <c r="Q12" s="203">
        <v>0.8663773148148147</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c r="A13" s="185">
        <v>11</v>
      </c>
      <c r="B13" s="254" t="s">
        <v>2029</v>
      </c>
      <c r="C13" s="254" t="s">
        <v>2030</v>
      </c>
      <c r="D13" s="187" t="s">
        <v>1872</v>
      </c>
      <c r="E13" s="188">
        <f>MIN(H13:AN13)</f>
        <v>0.6702199074074073</v>
      </c>
      <c r="F13" s="189">
        <f>COUNTA(H13:AN13)</f>
        <v>1</v>
      </c>
      <c r="G13" s="189">
        <v>2014</v>
      </c>
      <c r="H13" s="199"/>
      <c r="I13" s="189"/>
      <c r="J13" s="189"/>
      <c r="K13" s="193">
        <v>0.6702199074074073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c r="A14" s="185">
        <v>12</v>
      </c>
      <c r="B14" s="186" t="s">
        <v>22</v>
      </c>
      <c r="C14" s="186" t="s">
        <v>98</v>
      </c>
      <c r="D14" s="187" t="s">
        <v>1872</v>
      </c>
      <c r="E14" s="188">
        <f>MIN(H14:AN14)</f>
        <v>0.6749537037037037</v>
      </c>
      <c r="F14" s="189">
        <f>COUNTA(H14:AN14)</f>
        <v>1</v>
      </c>
      <c r="G14" s="189">
        <v>2009</v>
      </c>
      <c r="H14" s="199"/>
      <c r="I14" s="189"/>
      <c r="J14" s="189"/>
      <c r="K14" s="189"/>
      <c r="L14" s="189"/>
      <c r="M14" s="189"/>
      <c r="N14" s="193"/>
      <c r="O14" s="189"/>
      <c r="P14" s="198">
        <v>0.6749537037037037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c r="A15" s="185">
        <v>13</v>
      </c>
      <c r="B15" s="186" t="s">
        <v>100</v>
      </c>
      <c r="C15" s="186" t="s">
        <v>99</v>
      </c>
      <c r="D15" s="187" t="s">
        <v>1872</v>
      </c>
      <c r="E15" s="188">
        <f>MIN(H15:AN15)</f>
        <v>0.6817013888888889</v>
      </c>
      <c r="F15" s="189">
        <f>COUNTA(H15:AN15)</f>
        <v>2</v>
      </c>
      <c r="G15" s="189">
        <v>2009</v>
      </c>
      <c r="H15" s="199"/>
      <c r="I15" s="189"/>
      <c r="J15" s="189"/>
      <c r="K15" s="189"/>
      <c r="L15" s="189"/>
      <c r="M15" s="189"/>
      <c r="N15" s="193">
        <v>0.688888888888889</v>
      </c>
      <c r="O15" s="189"/>
      <c r="P15" s="197">
        <v>0.6817013888888889</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c r="A16" s="185">
        <v>14</v>
      </c>
      <c r="B16" s="186" t="s">
        <v>919</v>
      </c>
      <c r="C16" s="186" t="s">
        <v>500</v>
      </c>
      <c r="D16" s="187" t="s">
        <v>1872</v>
      </c>
      <c r="E16" s="188">
        <f>MIN(H16:AN16)</f>
        <v>0.6833333333333332</v>
      </c>
      <c r="F16" s="189">
        <f>COUNTA(H16:AN16)</f>
        <v>8</v>
      </c>
      <c r="G16" s="189">
        <v>2009</v>
      </c>
      <c r="H16" s="199"/>
      <c r="I16" s="189"/>
      <c r="J16" s="189"/>
      <c r="K16" s="189"/>
      <c r="L16" s="202">
        <v>0.6857638888888888</v>
      </c>
      <c r="M16" s="189"/>
      <c r="N16" s="204">
        <v>0.683900462962963</v>
      </c>
      <c r="O16" s="205">
        <v>0.691712962962963</v>
      </c>
      <c r="P16" s="197">
        <v>0.6833333333333332</v>
      </c>
      <c r="Q16" s="197">
        <v>0.76875</v>
      </c>
      <c r="R16" s="197">
        <v>0.8240972222222221</v>
      </c>
      <c r="S16" s="197">
        <v>0.784375</v>
      </c>
      <c r="T16" s="193">
        <v>0.9875925925925926</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c r="A17" s="185">
        <v>15</v>
      </c>
      <c r="B17" s="256" t="s">
        <v>1883</v>
      </c>
      <c r="C17" s="256" t="s">
        <v>2144</v>
      </c>
      <c r="D17" s="187" t="s">
        <v>1872</v>
      </c>
      <c r="E17" s="188">
        <f>MIN(H17:AN17)</f>
        <v>0.6848726851851853</v>
      </c>
      <c r="F17" s="189">
        <f>COUNTA(H17:AN17)</f>
        <v>1</v>
      </c>
      <c r="G17" s="189">
        <v>2015</v>
      </c>
      <c r="H17" s="199"/>
      <c r="I17" s="189"/>
      <c r="J17" s="206">
        <v>0.6848726851851853</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c r="A18" s="185">
        <v>16</v>
      </c>
      <c r="B18" s="186" t="s">
        <v>631</v>
      </c>
      <c r="C18" s="186" t="s">
        <v>630</v>
      </c>
      <c r="D18" s="187" t="s">
        <v>1872</v>
      </c>
      <c r="E18" s="188">
        <f>MIN(H18:AN18)</f>
        <v>0.685300925925926</v>
      </c>
      <c r="F18" s="189">
        <f>COUNTA(H18:AN18)</f>
        <v>3</v>
      </c>
      <c r="G18" s="189">
        <v>2000</v>
      </c>
      <c r="H18" s="199"/>
      <c r="I18" s="189"/>
      <c r="J18" s="189"/>
      <c r="K18" s="189"/>
      <c r="L18" s="189"/>
      <c r="M18" s="189"/>
      <c r="N18" s="193"/>
      <c r="O18" s="189"/>
      <c r="P18" s="185"/>
      <c r="Q18" s="185"/>
      <c r="R18" s="185"/>
      <c r="S18" s="185"/>
      <c r="T18" s="185"/>
      <c r="U18" s="198">
        <v>0.7365162037037036</v>
      </c>
      <c r="V18" s="185"/>
      <c r="W18" s="185"/>
      <c r="X18" s="185"/>
      <c r="Y18" s="198">
        <v>0.685300925925926</v>
      </c>
      <c r="Z18" s="197">
        <v>0.825787037037037</v>
      </c>
      <c r="AA18" s="185"/>
      <c r="AB18" s="185"/>
      <c r="AC18" s="185"/>
      <c r="AD18" s="185"/>
      <c r="AE18" s="185"/>
      <c r="AF18" s="185"/>
      <c r="AG18" s="185"/>
      <c r="AH18" s="185"/>
      <c r="AI18" s="185"/>
      <c r="AJ18" s="193"/>
      <c r="AK18" s="193"/>
      <c r="AL18" s="193"/>
      <c r="AM18" s="193"/>
      <c r="AN18" s="193"/>
    </row>
    <row r="19" spans="1:40" ht="12" customHeight="1">
      <c r="A19" s="185">
        <v>17</v>
      </c>
      <c r="B19" s="186" t="s">
        <v>690</v>
      </c>
      <c r="C19" s="186" t="s">
        <v>691</v>
      </c>
      <c r="D19" s="187" t="s">
        <v>1872</v>
      </c>
      <c r="E19" s="188">
        <f>MIN(H19:AN19)</f>
        <v>0.6927430555555555</v>
      </c>
      <c r="F19" s="189">
        <f>COUNTA(H19:AN19)</f>
        <v>1</v>
      </c>
      <c r="G19" s="189">
        <v>2003</v>
      </c>
      <c r="H19" s="199"/>
      <c r="I19" s="189"/>
      <c r="J19" s="189"/>
      <c r="K19" s="189"/>
      <c r="L19" s="189"/>
      <c r="M19" s="189"/>
      <c r="N19" s="193"/>
      <c r="O19" s="189"/>
      <c r="P19" s="185"/>
      <c r="Q19" s="185"/>
      <c r="R19" s="185"/>
      <c r="S19" s="185"/>
      <c r="T19" s="185"/>
      <c r="U19" s="185"/>
      <c r="V19" s="198">
        <v>0.6927430555555555</v>
      </c>
      <c r="W19" s="185"/>
      <c r="X19" s="185"/>
      <c r="Y19" s="185"/>
      <c r="Z19" s="185"/>
      <c r="AA19" s="185"/>
      <c r="AB19" s="185"/>
      <c r="AC19" s="185"/>
      <c r="AD19" s="185"/>
      <c r="AE19" s="185"/>
      <c r="AF19" s="185"/>
      <c r="AG19" s="185"/>
      <c r="AH19" s="185"/>
      <c r="AI19" s="185"/>
      <c r="AJ19" s="193"/>
      <c r="AK19" s="193"/>
      <c r="AL19" s="193"/>
      <c r="AM19" s="193"/>
      <c r="AN19" s="193"/>
    </row>
    <row r="20" spans="1:40" ht="12" customHeight="1">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v>
      </c>
      <c r="AJ20" s="193">
        <v>0.7144791666666667</v>
      </c>
      <c r="AK20" s="193"/>
      <c r="AL20" s="193"/>
      <c r="AM20" s="193"/>
      <c r="AN20" s="193"/>
    </row>
    <row r="21" spans="1:40" ht="12" customHeight="1">
      <c r="A21" s="185">
        <v>19</v>
      </c>
      <c r="B21" s="186" t="s">
        <v>407</v>
      </c>
      <c r="C21" s="186" t="s">
        <v>1805</v>
      </c>
      <c r="D21" s="187" t="s">
        <v>1872</v>
      </c>
      <c r="E21" s="188">
        <f>MIN(H21:AN21)</f>
        <v>0.6939930555555556</v>
      </c>
      <c r="F21" s="189">
        <f>COUNTA(H21:AN21)</f>
        <v>2</v>
      </c>
      <c r="G21" s="189">
        <v>2014</v>
      </c>
      <c r="H21" s="199"/>
      <c r="I21" s="189"/>
      <c r="J21" s="189"/>
      <c r="K21" s="193">
        <v>0.6939930555555556</v>
      </c>
      <c r="L21" s="189"/>
      <c r="M21" s="193">
        <v>0.7825231481481482</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c r="A22" s="185">
        <v>20</v>
      </c>
      <c r="B22" s="256" t="s">
        <v>2103</v>
      </c>
      <c r="C22" s="256" t="s">
        <v>93</v>
      </c>
      <c r="D22" s="187" t="s">
        <v>1872</v>
      </c>
      <c r="E22" s="188">
        <f>MIN(H22:AN22)</f>
        <v>0.6940393518518518</v>
      </c>
      <c r="F22" s="189">
        <f>COUNTA(H22:AN22)</f>
        <v>1</v>
      </c>
      <c r="G22" s="189">
        <v>2015</v>
      </c>
      <c r="H22" s="199"/>
      <c r="I22" s="189"/>
      <c r="J22" s="206">
        <v>0.6940393518518518</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c r="A23" s="185">
        <v>21</v>
      </c>
      <c r="B23" s="186" t="s">
        <v>417</v>
      </c>
      <c r="C23" s="186" t="s">
        <v>749</v>
      </c>
      <c r="D23" s="187" t="s">
        <v>1872</v>
      </c>
      <c r="E23" s="188">
        <f>MIN(H23:AN23)</f>
        <v>0.69875</v>
      </c>
      <c r="F23" s="189">
        <f>COUNTA(H23:AN23)</f>
        <v>4</v>
      </c>
      <c r="G23" s="189">
        <v>2009</v>
      </c>
      <c r="H23" s="199"/>
      <c r="I23" s="189"/>
      <c r="J23" s="189"/>
      <c r="K23" s="189"/>
      <c r="L23" s="189"/>
      <c r="M23" s="189"/>
      <c r="N23" s="193"/>
      <c r="O23" s="193">
        <v>0.7348611111111111</v>
      </c>
      <c r="P23" s="197">
        <v>0.69875</v>
      </c>
      <c r="Q23" s="197">
        <v>0.7361226851851851</v>
      </c>
      <c r="R23" s="197">
        <v>0.8394675925925926</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c r="A24" s="185">
        <v>22</v>
      </c>
      <c r="B24" s="214" t="s">
        <v>552</v>
      </c>
      <c r="C24" s="214" t="s">
        <v>937</v>
      </c>
      <c r="D24" s="215" t="s">
        <v>1872</v>
      </c>
      <c r="E24" s="188">
        <f>MIN(H24:AN24)</f>
        <v>0.7043171296296297</v>
      </c>
      <c r="F24" s="189">
        <f>COUNTA(H24:AN24)</f>
        <v>2</v>
      </c>
      <c r="G24" s="189">
        <v>2010</v>
      </c>
      <c r="H24" s="199"/>
      <c r="I24" s="189"/>
      <c r="J24" s="189"/>
      <c r="K24" s="189"/>
      <c r="L24" s="189"/>
      <c r="M24" s="189"/>
      <c r="N24" s="193">
        <v>0.7371412037037036</v>
      </c>
      <c r="O24" s="193">
        <v>0.7043171296296297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c r="A25" s="185">
        <v>23</v>
      </c>
      <c r="B25" s="186" t="s">
        <v>493</v>
      </c>
      <c r="C25" s="186" t="s">
        <v>492</v>
      </c>
      <c r="D25" s="187" t="s">
        <v>1872</v>
      </c>
      <c r="E25" s="188">
        <f>MIN(H25:AN25)</f>
        <v>0.7043634259259259</v>
      </c>
      <c r="F25" s="189">
        <f>COUNTA(H25:AN25)</f>
        <v>1</v>
      </c>
      <c r="G25" s="189">
        <v>2006</v>
      </c>
      <c r="H25" s="199"/>
      <c r="I25" s="189"/>
      <c r="J25" s="189"/>
      <c r="K25" s="189"/>
      <c r="L25" s="189"/>
      <c r="M25" s="189"/>
      <c r="N25" s="193"/>
      <c r="O25" s="189"/>
      <c r="P25" s="185"/>
      <c r="Q25" s="185"/>
      <c r="R25" s="185"/>
      <c r="S25" s="197">
        <v>0.7043634259259259</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c r="A26" s="185">
        <v>24</v>
      </c>
      <c r="B26" s="186" t="s">
        <v>734</v>
      </c>
      <c r="C26" s="186" t="s">
        <v>111</v>
      </c>
      <c r="D26" s="187" t="s">
        <v>1872</v>
      </c>
      <c r="E26" s="188">
        <f>MIN(H26:AN26)</f>
        <v>0.7061342592592593</v>
      </c>
      <c r="F26" s="189">
        <f>COUNTA(H26:AN26)</f>
        <v>6</v>
      </c>
      <c r="G26" s="189">
        <v>2013</v>
      </c>
      <c r="H26" s="199"/>
      <c r="I26" s="189"/>
      <c r="J26" s="189"/>
      <c r="K26" s="193">
        <v>0.7297569444444445</v>
      </c>
      <c r="L26" s="202">
        <v>0.7061342592592593</v>
      </c>
      <c r="M26" s="193">
        <v>0.7998726851851852</v>
      </c>
      <c r="N26" s="193">
        <v>0.8234837962962963</v>
      </c>
      <c r="O26" s="193">
        <v>0.8275</v>
      </c>
      <c r="P26" s="197">
        <v>0.9675810185185184</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c r="A27" s="185">
        <v>25</v>
      </c>
      <c r="B27" s="252" t="s">
        <v>2011</v>
      </c>
      <c r="C27" s="252" t="s">
        <v>1906</v>
      </c>
      <c r="D27" s="253" t="s">
        <v>1872</v>
      </c>
      <c r="E27" s="188">
        <f>MIN(H27:AN27)</f>
        <v>0.7068865740740741</v>
      </c>
      <c r="F27" s="189">
        <f>COUNTA(H27:AN27)</f>
        <v>2</v>
      </c>
      <c r="G27" s="189">
        <v>2017</v>
      </c>
      <c r="H27" s="240">
        <v>0.7068865740740741</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c r="A28" s="185">
        <v>26</v>
      </c>
      <c r="B28" s="186" t="s">
        <v>1827</v>
      </c>
      <c r="C28" s="186" t="s">
        <v>1828</v>
      </c>
      <c r="D28" s="187" t="s">
        <v>1872</v>
      </c>
      <c r="E28" s="188">
        <f>MIN(H28:AN28)</f>
        <v>0.7079398148148148</v>
      </c>
      <c r="F28" s="189">
        <f>COUNTA(H28:AN28)</f>
        <v>3</v>
      </c>
      <c r="G28" s="189">
        <v>2013</v>
      </c>
      <c r="H28" s="199"/>
      <c r="I28" s="189"/>
      <c r="J28" s="189"/>
      <c r="K28" s="193">
        <v>0.7367939814814815</v>
      </c>
      <c r="L28" s="202">
        <v>0.7079398148148148</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c r="A29" s="185">
        <v>27</v>
      </c>
      <c r="B29" s="186" t="s">
        <v>533</v>
      </c>
      <c r="C29" s="186" t="s">
        <v>0</v>
      </c>
      <c r="D29" s="187" t="s">
        <v>1872</v>
      </c>
      <c r="E29" s="188">
        <f>MIN(H29:AN29)</f>
        <v>0.7112615740740741</v>
      </c>
      <c r="F29" s="189">
        <f>COUNTA(H29:AN29)</f>
        <v>1</v>
      </c>
      <c r="G29" s="189">
        <v>2007</v>
      </c>
      <c r="H29" s="243"/>
      <c r="I29" s="189"/>
      <c r="J29" s="189"/>
      <c r="K29" s="189"/>
      <c r="L29" s="189"/>
      <c r="M29" s="189"/>
      <c r="N29" s="193"/>
      <c r="O29" s="189"/>
      <c r="P29" s="185"/>
      <c r="Q29" s="185"/>
      <c r="R29" s="201">
        <v>0.7112615740740741</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c r="A30" s="185">
        <v>28</v>
      </c>
      <c r="B30" s="186" t="s">
        <v>60</v>
      </c>
      <c r="C30" s="186" t="s">
        <v>59</v>
      </c>
      <c r="D30" s="187" t="s">
        <v>1872</v>
      </c>
      <c r="E30" s="188">
        <f>MIN(H30:AN30)</f>
        <v>0.7125347222222222</v>
      </c>
      <c r="F30" s="189">
        <f>COUNTA(H30:AN30)</f>
        <v>1</v>
      </c>
      <c r="G30" s="189">
        <v>2008</v>
      </c>
      <c r="H30" s="199"/>
      <c r="I30" s="189"/>
      <c r="J30" s="189"/>
      <c r="K30" s="189"/>
      <c r="L30" s="189"/>
      <c r="M30" s="189"/>
      <c r="N30" s="193"/>
      <c r="O30" s="189"/>
      <c r="P30" s="185"/>
      <c r="Q30" s="198">
        <v>0.7125347222222222</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c r="A31" s="185">
        <v>29</v>
      </c>
      <c r="B31" s="186" t="s">
        <v>510</v>
      </c>
      <c r="C31" s="186" t="s">
        <v>101</v>
      </c>
      <c r="D31" s="187" t="s">
        <v>1872</v>
      </c>
      <c r="E31" s="188">
        <f>MIN(H31:AN31)</f>
        <v>0.7169675925925926</v>
      </c>
      <c r="F31" s="189">
        <f>COUNTA(H31:AN31)</f>
        <v>1</v>
      </c>
      <c r="G31" s="189">
        <v>2009</v>
      </c>
      <c r="H31" s="199"/>
      <c r="I31" s="189"/>
      <c r="J31" s="189"/>
      <c r="K31" s="189"/>
      <c r="L31" s="189"/>
      <c r="M31" s="189"/>
      <c r="N31" s="193"/>
      <c r="O31" s="189"/>
      <c r="P31" s="197">
        <v>0.7169675925925926</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c r="A32" s="185">
        <v>30</v>
      </c>
      <c r="B32" s="186" t="s">
        <v>2</v>
      </c>
      <c r="C32" s="186" t="s">
        <v>1</v>
      </c>
      <c r="D32" s="187" t="s">
        <v>1873</v>
      </c>
      <c r="E32" s="188">
        <f>MIN(H32:AN32)</f>
        <v>0.7196759259259259</v>
      </c>
      <c r="F32" s="189">
        <f>COUNTA(H32:AN32)</f>
        <v>1</v>
      </c>
      <c r="G32" s="189">
        <v>2007</v>
      </c>
      <c r="H32" s="199"/>
      <c r="I32" s="189"/>
      <c r="J32" s="189"/>
      <c r="K32" s="189"/>
      <c r="L32" s="189"/>
      <c r="M32" s="189"/>
      <c r="N32" s="193"/>
      <c r="O32" s="189"/>
      <c r="P32" s="185"/>
      <c r="Q32" s="185"/>
      <c r="R32" s="208">
        <v>0.7196759259259259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c r="A33" s="185">
        <v>31</v>
      </c>
      <c r="B33" s="254" t="s">
        <v>2031</v>
      </c>
      <c r="C33" s="254" t="s">
        <v>2032</v>
      </c>
      <c r="D33" s="187" t="s">
        <v>1872</v>
      </c>
      <c r="E33" s="188">
        <f>MIN(H33:AN33)</f>
        <v>0.7299305555555556</v>
      </c>
      <c r="F33" s="189">
        <f>COUNTA(H33:AN33)</f>
        <v>1</v>
      </c>
      <c r="G33" s="189">
        <v>2014</v>
      </c>
      <c r="H33" s="199"/>
      <c r="I33" s="189"/>
      <c r="J33" s="189"/>
      <c r="K33" s="193">
        <v>0.7299305555555556</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c r="A34" s="185">
        <v>32</v>
      </c>
      <c r="B34" s="186" t="s">
        <v>428</v>
      </c>
      <c r="C34" s="186" t="s">
        <v>727</v>
      </c>
      <c r="D34" s="187" t="s">
        <v>1872</v>
      </c>
      <c r="E34" s="188">
        <f>MIN(H34:AN34)</f>
        <v>0.7316203703703703</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v>
      </c>
      <c r="Y34" s="185"/>
      <c r="Z34" s="185"/>
      <c r="AA34" s="185"/>
      <c r="AB34" s="185"/>
      <c r="AC34" s="185"/>
      <c r="AD34" s="185"/>
      <c r="AE34" s="185"/>
      <c r="AF34" s="185"/>
      <c r="AG34" s="185"/>
      <c r="AH34" s="185"/>
      <c r="AI34" s="185"/>
      <c r="AJ34" s="193"/>
      <c r="AK34" s="193"/>
      <c r="AL34" s="193"/>
      <c r="AM34" s="193"/>
      <c r="AN34" s="193"/>
    </row>
    <row r="35" spans="1:40" ht="12" customHeight="1">
      <c r="A35" s="185">
        <v>33</v>
      </c>
      <c r="B35" s="186" t="s">
        <v>497</v>
      </c>
      <c r="C35" s="186" t="s">
        <v>496</v>
      </c>
      <c r="D35" s="187" t="s">
        <v>1873</v>
      </c>
      <c r="E35" s="188">
        <f>MIN(H35:AN35)</f>
        <v>0.7345833333333333</v>
      </c>
      <c r="F35" s="189">
        <f>COUNTA(H35:AN35)</f>
        <v>7</v>
      </c>
      <c r="G35" s="189">
        <v>2000</v>
      </c>
      <c r="H35" s="199"/>
      <c r="I35" s="189"/>
      <c r="J35" s="189"/>
      <c r="K35" s="189"/>
      <c r="L35" s="189"/>
      <c r="M35" s="189"/>
      <c r="N35" s="209">
        <v>0.7974537037037037</v>
      </c>
      <c r="O35" s="210">
        <v>0.7908449074074074</v>
      </c>
      <c r="P35" s="185"/>
      <c r="Q35" s="197"/>
      <c r="R35" s="185"/>
      <c r="S35" s="211">
        <v>0.7728009259259259</v>
      </c>
      <c r="T35" s="185"/>
      <c r="U35" s="211">
        <v>0.8170949074074074</v>
      </c>
      <c r="V35" s="211">
        <v>0.8122685185185184</v>
      </c>
      <c r="W35" s="185"/>
      <c r="X35" s="185"/>
      <c r="Y35" s="211">
        <v>0.7345833333333333</v>
      </c>
      <c r="Z35" s="211">
        <v>0.7866319444444444</v>
      </c>
      <c r="AA35" s="196"/>
      <c r="AB35" s="185"/>
      <c r="AC35" s="185"/>
      <c r="AD35" s="185"/>
      <c r="AE35" s="185"/>
      <c r="AF35" s="185"/>
      <c r="AG35" s="185"/>
      <c r="AH35" s="185"/>
      <c r="AI35" s="185"/>
      <c r="AJ35" s="193"/>
      <c r="AK35" s="193"/>
      <c r="AL35" s="193"/>
      <c r="AM35" s="193"/>
      <c r="AN35" s="193"/>
    </row>
    <row r="36" spans="1:40" ht="12" customHeight="1">
      <c r="A36" s="185">
        <v>34</v>
      </c>
      <c r="B36" s="254" t="s">
        <v>1920</v>
      </c>
      <c r="C36" s="254" t="s">
        <v>2033</v>
      </c>
      <c r="D36" s="187" t="s">
        <v>1872</v>
      </c>
      <c r="E36" s="188">
        <f>MIN(H36:AN36)</f>
        <v>0.7346064814814816</v>
      </c>
      <c r="F36" s="189">
        <f>COUNTA(H36:AN36)</f>
        <v>1</v>
      </c>
      <c r="G36" s="189">
        <v>2014</v>
      </c>
      <c r="H36" s="199"/>
      <c r="I36" s="189"/>
      <c r="J36" s="189"/>
      <c r="K36" s="193">
        <v>0.7346064814814816</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c r="A37" s="185">
        <v>35</v>
      </c>
      <c r="B37" s="254" t="s">
        <v>2034</v>
      </c>
      <c r="C37" s="254" t="s">
        <v>2035</v>
      </c>
      <c r="D37" s="187" t="s">
        <v>1872</v>
      </c>
      <c r="E37" s="188">
        <f>MIN(H37:AN37)</f>
        <v>0.7346064814814816</v>
      </c>
      <c r="F37" s="189">
        <f>COUNTA(H37:AN37)</f>
        <v>2</v>
      </c>
      <c r="G37" s="189">
        <v>2015</v>
      </c>
      <c r="H37" s="199"/>
      <c r="I37" s="206">
        <v>0.7346064814814816</v>
      </c>
      <c r="J37" s="189"/>
      <c r="K37" s="193">
        <v>0.7398148148148148</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c r="A38" s="185">
        <v>36</v>
      </c>
      <c r="B38" s="212" t="s">
        <v>1894</v>
      </c>
      <c r="C38" s="212" t="s">
        <v>1895</v>
      </c>
      <c r="D38" s="244" t="s">
        <v>1872</v>
      </c>
      <c r="E38" s="188">
        <f>MIN(H38:AN38)</f>
        <v>0.7352546296296296</v>
      </c>
      <c r="F38" s="189">
        <f>COUNTA(H38:AN38)</f>
        <v>2</v>
      </c>
      <c r="G38" s="213">
        <v>2014</v>
      </c>
      <c r="H38" s="244"/>
      <c r="I38" s="213"/>
      <c r="J38" s="213"/>
      <c r="K38" s="193">
        <v>0.7352546296296296</v>
      </c>
      <c r="L38" s="202">
        <v>0.8842708333333333</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c r="A39" s="185">
        <v>37</v>
      </c>
      <c r="B39" s="186" t="s">
        <v>552</v>
      </c>
      <c r="C39" s="186" t="s">
        <v>634</v>
      </c>
      <c r="D39" s="187" t="s">
        <v>1872</v>
      </c>
      <c r="E39" s="188">
        <f>MIN(H39:AN39)</f>
        <v>0.7357986111111111</v>
      </c>
      <c r="F39" s="189">
        <f>COUNTA(H39:AN39)</f>
        <v>3</v>
      </c>
      <c r="G39" s="189">
        <v>2007</v>
      </c>
      <c r="H39" s="199"/>
      <c r="I39" s="189"/>
      <c r="J39" s="189"/>
      <c r="K39" s="189"/>
      <c r="L39" s="189"/>
      <c r="M39" s="189"/>
      <c r="N39" s="193"/>
      <c r="O39" s="189"/>
      <c r="P39" s="185"/>
      <c r="Q39" s="185"/>
      <c r="R39" s="197">
        <v>0.7357986111111111</v>
      </c>
      <c r="S39" s="185"/>
      <c r="T39" s="185"/>
      <c r="U39" s="197">
        <v>0.8820370370370371</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c r="A41" s="185">
        <v>39</v>
      </c>
      <c r="B41" s="212" t="s">
        <v>1907</v>
      </c>
      <c r="C41" s="212" t="s">
        <v>781</v>
      </c>
      <c r="D41" s="244" t="s">
        <v>1872</v>
      </c>
      <c r="E41" s="188">
        <f>MIN(H41:AN41)</f>
        <v>0.7368171296296296</v>
      </c>
      <c r="F41" s="189">
        <f>COUNTA(H41:AN41)</f>
        <v>2</v>
      </c>
      <c r="G41" s="213">
        <v>2014</v>
      </c>
      <c r="H41" s="244"/>
      <c r="I41" s="213"/>
      <c r="J41" s="213"/>
      <c r="K41" s="193">
        <v>0.7368171296296296</v>
      </c>
      <c r="L41" s="202">
        <v>0.9193287037037038</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c r="A42" s="185">
        <v>40</v>
      </c>
      <c r="B42" s="252" t="s">
        <v>2242</v>
      </c>
      <c r="C42" s="252" t="s">
        <v>2243</v>
      </c>
      <c r="D42" s="255" t="s">
        <v>1873</v>
      </c>
      <c r="E42" s="188">
        <f>MIN(H42:AN42)</f>
        <v>0.7378125</v>
      </c>
      <c r="F42" s="189">
        <f>COUNTA(H42:AN42)</f>
        <v>1</v>
      </c>
      <c r="G42" s="189">
        <v>2016</v>
      </c>
      <c r="H42" s="199"/>
      <c r="I42" s="218">
        <v>0.7378125</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c r="A43" s="185">
        <v>41</v>
      </c>
      <c r="B43" s="186" t="s">
        <v>495</v>
      </c>
      <c r="C43" s="186" t="s">
        <v>494</v>
      </c>
      <c r="D43" s="187" t="s">
        <v>1872</v>
      </c>
      <c r="E43" s="188">
        <f>MIN(H43:AN43)</f>
        <v>0.7381712962962963</v>
      </c>
      <c r="F43" s="189">
        <f>COUNTA(H43:AN43)</f>
        <v>5</v>
      </c>
      <c r="G43" s="189">
        <v>2006</v>
      </c>
      <c r="H43" s="199"/>
      <c r="I43" s="189"/>
      <c r="J43" s="189"/>
      <c r="K43" s="193">
        <v>0.8640856481481481</v>
      </c>
      <c r="L43" s="189"/>
      <c r="M43" s="189"/>
      <c r="N43" s="193"/>
      <c r="O43" s="189"/>
      <c r="P43" s="185"/>
      <c r="Q43" s="185"/>
      <c r="R43" s="197">
        <v>0.7907407407407407</v>
      </c>
      <c r="S43" s="197">
        <v>0.7381712962962963</v>
      </c>
      <c r="T43" s="193">
        <v>0.8050810185185185</v>
      </c>
      <c r="U43" s="197">
        <v>0.9071759259259259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c r="A45" s="185">
        <v>43</v>
      </c>
      <c r="B45" s="212" t="s">
        <v>419</v>
      </c>
      <c r="C45" s="212" t="s">
        <v>781</v>
      </c>
      <c r="D45" s="187" t="s">
        <v>1872</v>
      </c>
      <c r="E45" s="188">
        <f>MIN(H45:AN45)</f>
        <v>0.7419560185185184</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v>
      </c>
      <c r="AK45" s="193"/>
      <c r="AL45" s="193"/>
      <c r="AM45" s="193"/>
      <c r="AN45" s="193"/>
    </row>
    <row r="46" spans="1:40" ht="12" customHeight="1">
      <c r="A46" s="185">
        <v>44</v>
      </c>
      <c r="B46" s="186" t="s">
        <v>612</v>
      </c>
      <c r="C46" s="186" t="s">
        <v>916</v>
      </c>
      <c r="D46" s="187" t="s">
        <v>1872</v>
      </c>
      <c r="E46" s="188">
        <f>MIN(H46:AN46)</f>
        <v>0.7420138888888889</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0.7420138888888889</v>
      </c>
    </row>
    <row r="47" spans="1:40" ht="12" customHeight="1">
      <c r="A47" s="185">
        <v>45</v>
      </c>
      <c r="B47" s="186" t="s">
        <v>662</v>
      </c>
      <c r="C47" s="186" t="s">
        <v>528</v>
      </c>
      <c r="D47" s="187" t="s">
        <v>1872</v>
      </c>
      <c r="E47" s="188">
        <f>MIN(H47:AN47)</f>
        <v>0.7420138888888889</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0.8435532407407407</v>
      </c>
      <c r="AL47" s="193"/>
      <c r="AM47" s="193"/>
      <c r="AN47" s="193">
        <v>0.7420138888888889</v>
      </c>
    </row>
    <row r="48" spans="1:40" ht="12" customHeight="1">
      <c r="A48" s="185">
        <v>46</v>
      </c>
      <c r="B48" s="186" t="s">
        <v>692</v>
      </c>
      <c r="C48" s="186" t="s">
        <v>693</v>
      </c>
      <c r="D48" s="187" t="s">
        <v>1872</v>
      </c>
      <c r="E48" s="188">
        <f>MIN(H48:AN48)</f>
        <v>0.743136574074074</v>
      </c>
      <c r="F48" s="189">
        <f>COUNTA(H48:AN48)</f>
        <v>1</v>
      </c>
      <c r="G48" s="189">
        <v>2003</v>
      </c>
      <c r="H48" s="199"/>
      <c r="I48" s="189"/>
      <c r="J48" s="189"/>
      <c r="K48" s="189"/>
      <c r="L48" s="189"/>
      <c r="M48" s="189"/>
      <c r="N48" s="193"/>
      <c r="O48" s="189"/>
      <c r="P48" s="185"/>
      <c r="Q48" s="185"/>
      <c r="R48" s="185"/>
      <c r="S48" s="185"/>
      <c r="T48" s="185"/>
      <c r="U48" s="185"/>
      <c r="V48" s="197">
        <v>0.743136574074074</v>
      </c>
      <c r="W48" s="185"/>
      <c r="X48" s="185"/>
      <c r="Y48" s="185"/>
      <c r="Z48" s="185"/>
      <c r="AA48" s="185"/>
      <c r="AB48" s="185"/>
      <c r="AC48" s="185"/>
      <c r="AD48" s="185"/>
      <c r="AE48" s="185"/>
      <c r="AF48" s="185"/>
      <c r="AG48" s="185"/>
      <c r="AH48" s="185"/>
      <c r="AI48" s="185"/>
      <c r="AJ48" s="193"/>
      <c r="AK48" s="193"/>
      <c r="AL48" s="193"/>
      <c r="AM48" s="193"/>
      <c r="AN48" s="193"/>
    </row>
    <row r="49" spans="1:40" ht="12" customHeight="1">
      <c r="A49" s="185">
        <v>47</v>
      </c>
      <c r="B49" s="186" t="s">
        <v>1085</v>
      </c>
      <c r="C49" s="214" t="s">
        <v>781</v>
      </c>
      <c r="D49" s="215" t="s">
        <v>1872</v>
      </c>
      <c r="E49" s="188">
        <f>MIN(H49:AN49)</f>
        <v>0.7439814814814815</v>
      </c>
      <c r="F49" s="189">
        <f>COUNTA(H49:AN49)</f>
        <v>3</v>
      </c>
      <c r="G49" s="189">
        <v>2012</v>
      </c>
      <c r="H49" s="199"/>
      <c r="I49" s="189"/>
      <c r="J49" s="189"/>
      <c r="K49" s="189"/>
      <c r="L49" s="189"/>
      <c r="M49" s="193">
        <v>0.7439814814814815</v>
      </c>
      <c r="N49" s="193">
        <v>0.9409953703703704</v>
      </c>
      <c r="O49" s="193">
        <v>0.8921527777777777</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c r="A50" s="185">
        <v>48</v>
      </c>
      <c r="B50" s="214" t="s">
        <v>438</v>
      </c>
      <c r="C50" s="214" t="s">
        <v>938</v>
      </c>
      <c r="D50" s="215" t="s">
        <v>1872</v>
      </c>
      <c r="E50" s="188">
        <f>MIN(H50:AN50)</f>
        <v>0.7463773148148148</v>
      </c>
      <c r="F50" s="189">
        <f>COUNTA(H50:AN50)</f>
        <v>2</v>
      </c>
      <c r="G50" s="189">
        <v>2011</v>
      </c>
      <c r="H50" s="199"/>
      <c r="I50" s="189"/>
      <c r="J50" s="189"/>
      <c r="K50" s="189"/>
      <c r="L50" s="189"/>
      <c r="M50" s="189"/>
      <c r="N50" s="194">
        <v>0.7463773148148148</v>
      </c>
      <c r="O50" s="194">
        <v>0.7845138888888888</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c r="A51" s="185">
        <v>49</v>
      </c>
      <c r="B51" s="186" t="s">
        <v>403</v>
      </c>
      <c r="C51" s="186" t="s">
        <v>404</v>
      </c>
      <c r="D51" s="187" t="s">
        <v>1872</v>
      </c>
      <c r="E51" s="188">
        <f>MIN(H51:AN51)</f>
        <v>0.7466435185185185</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0.8324537037037038</v>
      </c>
      <c r="Y51" s="185"/>
      <c r="Z51" s="185"/>
      <c r="AA51" s="185"/>
      <c r="AB51" s="198">
        <v>0.7466435185185185</v>
      </c>
      <c r="AC51" s="185"/>
      <c r="AD51" s="197">
        <v>0.857175925925926</v>
      </c>
      <c r="AE51" s="185" t="s">
        <v>1802</v>
      </c>
      <c r="AF51" s="216" t="s">
        <v>854</v>
      </c>
      <c r="AG51" s="185"/>
      <c r="AH51" s="185"/>
      <c r="AI51" s="185"/>
      <c r="AJ51" s="193"/>
      <c r="AK51" s="193"/>
      <c r="AL51" s="193"/>
      <c r="AM51" s="193"/>
      <c r="AN51" s="193"/>
    </row>
    <row r="52" spans="1:40" ht="12" customHeight="1">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c r="A53" s="185">
        <v>51</v>
      </c>
      <c r="B53" s="186" t="s">
        <v>419</v>
      </c>
      <c r="C53" s="186" t="s">
        <v>477</v>
      </c>
      <c r="D53" s="187" t="s">
        <v>1872</v>
      </c>
      <c r="E53" s="188">
        <f>MIN(H53:AN53)</f>
        <v>0.7468171296296297</v>
      </c>
      <c r="F53" s="189">
        <f>COUNTA(H53:AN53)</f>
        <v>2</v>
      </c>
      <c r="G53" s="189">
        <v>2003</v>
      </c>
      <c r="H53" s="199"/>
      <c r="I53" s="189"/>
      <c r="J53" s="189"/>
      <c r="K53" s="189"/>
      <c r="L53" s="189"/>
      <c r="M53" s="189"/>
      <c r="N53" s="193"/>
      <c r="O53" s="189"/>
      <c r="P53" s="185"/>
      <c r="Q53" s="185"/>
      <c r="R53" s="185"/>
      <c r="S53" s="185"/>
      <c r="T53" s="185"/>
      <c r="U53" s="185"/>
      <c r="V53" s="197">
        <v>0.7468171296296297</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c r="A54" s="185">
        <v>52</v>
      </c>
      <c r="B54" s="256" t="s">
        <v>2145</v>
      </c>
      <c r="C54" s="256" t="s">
        <v>713</v>
      </c>
      <c r="D54" s="187" t="s">
        <v>1872</v>
      </c>
      <c r="E54" s="188">
        <f>MIN(H54:AN54)</f>
        <v>0.7489699074074073</v>
      </c>
      <c r="F54" s="189">
        <f>COUNTA(H54:AN54)</f>
        <v>1</v>
      </c>
      <c r="G54" s="189">
        <v>2015</v>
      </c>
      <c r="H54" s="199"/>
      <c r="I54" s="189"/>
      <c r="J54" s="206">
        <v>0.7489699074074073</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c r="A55" s="185">
        <v>53</v>
      </c>
      <c r="B55" s="186" t="s">
        <v>460</v>
      </c>
      <c r="C55" s="186" t="s">
        <v>775</v>
      </c>
      <c r="D55" s="187" t="s">
        <v>1872</v>
      </c>
      <c r="E55" s="188">
        <f>MIN(H55:AN55)</f>
        <v>0.7540509259259259</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v>
      </c>
      <c r="AB55" s="185"/>
      <c r="AC55" s="185"/>
      <c r="AD55" s="185"/>
      <c r="AE55" s="185"/>
      <c r="AF55" s="185"/>
      <c r="AG55" s="185"/>
      <c r="AH55" s="185"/>
      <c r="AI55" s="185"/>
      <c r="AJ55" s="193"/>
      <c r="AK55" s="193"/>
      <c r="AL55" s="193"/>
      <c r="AM55" s="193"/>
      <c r="AN55" s="193"/>
    </row>
    <row r="56" spans="1:40" ht="12" customHeight="1">
      <c r="A56" s="185">
        <v>54</v>
      </c>
      <c r="B56" s="254" t="s">
        <v>1931</v>
      </c>
      <c r="C56" s="254" t="s">
        <v>2037</v>
      </c>
      <c r="D56" s="187" t="s">
        <v>1872</v>
      </c>
      <c r="E56" s="188">
        <f>MIN(H56:AN56)</f>
        <v>0.7557175925925925</v>
      </c>
      <c r="F56" s="189">
        <f>COUNTA(H56:AN56)</f>
        <v>1</v>
      </c>
      <c r="G56" s="189">
        <v>2014</v>
      </c>
      <c r="H56" s="199"/>
      <c r="I56" s="189"/>
      <c r="J56" s="189"/>
      <c r="K56" s="193">
        <v>0.7557175925925925</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c r="A57" s="185">
        <v>55</v>
      </c>
      <c r="B57" s="252" t="s">
        <v>2244</v>
      </c>
      <c r="C57" s="252" t="s">
        <v>2245</v>
      </c>
      <c r="D57" s="255" t="s">
        <v>1873</v>
      </c>
      <c r="E57" s="188">
        <f>MIN(H57:AN57)</f>
        <v>0.7557870370370371</v>
      </c>
      <c r="F57" s="189">
        <f>COUNTA(H57:AN57)</f>
        <v>1</v>
      </c>
      <c r="G57" s="189">
        <v>2016</v>
      </c>
      <c r="H57" s="199"/>
      <c r="I57" s="206">
        <v>0.7557870370370371</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c r="A58" s="185">
        <v>56</v>
      </c>
      <c r="B58" s="186" t="s">
        <v>530</v>
      </c>
      <c r="C58" s="186" t="s">
        <v>767</v>
      </c>
      <c r="D58" s="187" t="s">
        <v>1872</v>
      </c>
      <c r="E58" s="188">
        <f>MIN(H58:AN58)</f>
        <v>0.7558101851851852</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0.7558101851851852</v>
      </c>
      <c r="AA58" s="185"/>
      <c r="AB58" s="185"/>
      <c r="AC58" s="185"/>
      <c r="AD58" s="185"/>
      <c r="AE58" s="185"/>
      <c r="AF58" s="185"/>
      <c r="AG58" s="185"/>
      <c r="AH58" s="185"/>
      <c r="AI58" s="185"/>
      <c r="AJ58" s="193"/>
      <c r="AK58" s="193"/>
      <c r="AL58" s="193"/>
      <c r="AM58" s="193"/>
      <c r="AN58" s="193"/>
    </row>
    <row r="59" spans="1:40" ht="12" customHeight="1">
      <c r="A59" s="185">
        <v>57</v>
      </c>
      <c r="B59" s="186" t="s">
        <v>418</v>
      </c>
      <c r="C59" s="186" t="s">
        <v>728</v>
      </c>
      <c r="D59" s="187" t="s">
        <v>1872</v>
      </c>
      <c r="E59" s="188">
        <f>MIN(H59:AN59)</f>
        <v>0.7568518518518519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0.7568518518518519</v>
      </c>
      <c r="Y59" s="185"/>
      <c r="Z59" s="185"/>
      <c r="AA59" s="185"/>
      <c r="AB59" s="185"/>
      <c r="AC59" s="185"/>
      <c r="AD59" s="185"/>
      <c r="AE59" s="185"/>
      <c r="AF59" s="185"/>
      <c r="AG59" s="185"/>
      <c r="AH59" s="185"/>
      <c r="AI59" s="185"/>
      <c r="AJ59" s="193"/>
      <c r="AK59" s="193"/>
      <c r="AL59" s="193"/>
      <c r="AM59" s="193"/>
      <c r="AN59" s="193"/>
    </row>
    <row r="60" spans="1:40" ht="12" customHeight="1">
      <c r="A60" s="185">
        <v>58</v>
      </c>
      <c r="B60" s="212" t="s">
        <v>890</v>
      </c>
      <c r="C60" s="212" t="s">
        <v>482</v>
      </c>
      <c r="D60" s="187" t="s">
        <v>1872</v>
      </c>
      <c r="E60" s="188">
        <f>MIN(H60:AN60)</f>
        <v>0.7590277777777777</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v>
      </c>
      <c r="AK60" s="193"/>
      <c r="AL60" s="193"/>
      <c r="AM60" s="193"/>
      <c r="AN60" s="193"/>
    </row>
    <row r="61" spans="1:40" ht="12" customHeight="1">
      <c r="A61" s="185">
        <v>59</v>
      </c>
      <c r="B61" s="256" t="s">
        <v>2151</v>
      </c>
      <c r="C61" s="256" t="s">
        <v>2152</v>
      </c>
      <c r="D61" s="187" t="s">
        <v>1872</v>
      </c>
      <c r="E61" s="188">
        <f>MIN(H61:AN61)</f>
        <v>0.7597106481481481</v>
      </c>
      <c r="F61" s="189">
        <f>COUNTA(H61:AN61)</f>
        <v>2</v>
      </c>
      <c r="G61" s="189">
        <v>2016</v>
      </c>
      <c r="H61" s="199"/>
      <c r="I61" s="206">
        <v>0.7597106481481481</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c r="A62" s="185">
        <v>60</v>
      </c>
      <c r="B62" s="256" t="s">
        <v>1907</v>
      </c>
      <c r="C62" s="256" t="s">
        <v>359</v>
      </c>
      <c r="D62" s="187" t="s">
        <v>1872</v>
      </c>
      <c r="E62" s="188">
        <f>MIN(H62:AN62)</f>
        <v>0.7609027777777778</v>
      </c>
      <c r="F62" s="189">
        <f>COUNTA(H62:AN62)</f>
        <v>3</v>
      </c>
      <c r="G62" s="189">
        <v>2017</v>
      </c>
      <c r="H62" s="240">
        <v>0.7821412037037038</v>
      </c>
      <c r="I62" s="206">
        <v>0.8202314814814815</v>
      </c>
      <c r="J62" s="206">
        <v>0.7609027777777778</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c r="A63" s="185">
        <v>61</v>
      </c>
      <c r="B63" s="214" t="s">
        <v>552</v>
      </c>
      <c r="C63" s="214" t="s">
        <v>948</v>
      </c>
      <c r="D63" s="187" t="s">
        <v>1872</v>
      </c>
      <c r="E63" s="188">
        <f>MIN(H63:AN63)</f>
        <v>0.7614814814814815</v>
      </c>
      <c r="F63" s="189">
        <f>COUNTA(H63:AN63)</f>
        <v>5</v>
      </c>
      <c r="G63" s="189">
        <v>2016</v>
      </c>
      <c r="H63" s="240">
        <v>0.7936805555555555</v>
      </c>
      <c r="I63" s="206">
        <v>0.7614814814814815</v>
      </c>
      <c r="J63" s="189"/>
      <c r="K63" s="193">
        <v>0.8995023148148148</v>
      </c>
      <c r="L63" s="189"/>
      <c r="M63" s="189"/>
      <c r="N63" s="193">
        <v>0.8168287037037038</v>
      </c>
      <c r="O63" s="193">
        <v>0.9267361111111111</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c r="A64" s="185">
        <v>62</v>
      </c>
      <c r="B64" s="186" t="s">
        <v>559</v>
      </c>
      <c r="C64" s="186" t="s">
        <v>1082</v>
      </c>
      <c r="D64" s="187" t="s">
        <v>1872</v>
      </c>
      <c r="E64" s="188">
        <f>MIN(H64:AN64)</f>
        <v>0.7627546296296296</v>
      </c>
      <c r="F64" s="189">
        <f>COUNTA(H64:AN64)</f>
        <v>3</v>
      </c>
      <c r="G64" s="189">
        <v>2012</v>
      </c>
      <c r="H64" s="199"/>
      <c r="I64" s="189"/>
      <c r="J64" s="189"/>
      <c r="K64" s="189"/>
      <c r="L64" s="202">
        <v>0.7627546296296296</v>
      </c>
      <c r="M64" s="193">
        <v>0.8087962962962963</v>
      </c>
      <c r="N64" s="193">
        <v>0.8958796296296296</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c r="A65" s="185">
        <v>63</v>
      </c>
      <c r="B65" s="252" t="s">
        <v>2248</v>
      </c>
      <c r="C65" s="252" t="s">
        <v>2249</v>
      </c>
      <c r="D65" s="255" t="s">
        <v>1872</v>
      </c>
      <c r="E65" s="188">
        <f>MIN(H65:AN65)</f>
        <v>0.7649768518518519</v>
      </c>
      <c r="F65" s="189">
        <f>COUNTA(H65:AN65)</f>
        <v>1</v>
      </c>
      <c r="G65" s="189">
        <v>2016</v>
      </c>
      <c r="H65" s="199"/>
      <c r="I65" s="206">
        <v>0.7649768518518519</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c r="A66" s="185">
        <v>64</v>
      </c>
      <c r="B66" s="212" t="s">
        <v>1879</v>
      </c>
      <c r="C66" s="212" t="s">
        <v>1880</v>
      </c>
      <c r="D66" s="244" t="s">
        <v>1873</v>
      </c>
      <c r="E66" s="188">
        <f>MIN(H66:AN66)</f>
        <v>0.7663541666666666</v>
      </c>
      <c r="F66" s="189">
        <f>COUNTA(H66:AN66)</f>
        <v>3</v>
      </c>
      <c r="G66" s="213">
        <v>2016</v>
      </c>
      <c r="H66" s="244"/>
      <c r="I66" s="206">
        <v>0.7663541666666666</v>
      </c>
      <c r="J66" s="206">
        <v>0.8925925925925925</v>
      </c>
      <c r="K66" s="213"/>
      <c r="L66" s="202">
        <v>0.8236111111111111</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c r="A67" s="185">
        <v>65</v>
      </c>
      <c r="B67" s="186" t="s">
        <v>530</v>
      </c>
      <c r="C67" s="186" t="s">
        <v>809</v>
      </c>
      <c r="D67" s="187" t="s">
        <v>1872</v>
      </c>
      <c r="E67" s="188">
        <f>MIN(H67:AN67)</f>
        <v>0.7682291666666666</v>
      </c>
      <c r="F67" s="189">
        <f>COUNTA(H67:AN67)</f>
        <v>1</v>
      </c>
      <c r="G67" s="189">
        <v>2009</v>
      </c>
      <c r="H67" s="199"/>
      <c r="I67" s="189"/>
      <c r="J67" s="189"/>
      <c r="K67" s="189"/>
      <c r="L67" s="189"/>
      <c r="M67" s="189"/>
      <c r="N67" s="193"/>
      <c r="O67" s="189"/>
      <c r="P67" s="197">
        <v>0.7682291666666666</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c r="A68" s="185">
        <v>66</v>
      </c>
      <c r="B68" s="214" t="s">
        <v>920</v>
      </c>
      <c r="C68" s="214" t="s">
        <v>416</v>
      </c>
      <c r="D68" s="215" t="s">
        <v>1872</v>
      </c>
      <c r="E68" s="188">
        <f>MIN(H68:AN68)</f>
        <v>0.7687731481481482</v>
      </c>
      <c r="F68" s="189">
        <f>COUNTA(H68:AN68)</f>
        <v>1</v>
      </c>
      <c r="G68" s="189">
        <v>2010</v>
      </c>
      <c r="H68" s="199"/>
      <c r="I68" s="189"/>
      <c r="J68" s="189"/>
      <c r="K68" s="189"/>
      <c r="L68" s="189"/>
      <c r="M68" s="189"/>
      <c r="N68" s="193"/>
      <c r="O68" s="193">
        <v>0.7687731481481482</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c r="A69" s="185">
        <v>67</v>
      </c>
      <c r="B69" s="214" t="s">
        <v>460</v>
      </c>
      <c r="C69" s="214" t="s">
        <v>941</v>
      </c>
      <c r="D69" s="187" t="s">
        <v>1872</v>
      </c>
      <c r="E69" s="188">
        <f>MIN(H69:AN69)</f>
        <v>0.7715162037037038</v>
      </c>
      <c r="F69" s="189">
        <f>COUNTA(H69:AN69)</f>
        <v>2</v>
      </c>
      <c r="G69" s="189">
        <v>2013</v>
      </c>
      <c r="H69" s="199"/>
      <c r="I69" s="189"/>
      <c r="J69" s="189"/>
      <c r="K69" s="189"/>
      <c r="L69" s="202">
        <v>0.7715162037037038</v>
      </c>
      <c r="M69" s="189"/>
      <c r="N69" s="193"/>
      <c r="O69" s="193">
        <v>0.8479050925925926</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0.8923611111111112</v>
      </c>
      <c r="AI70" s="207">
        <v>0.8223148148148148</v>
      </c>
      <c r="AJ70" s="193"/>
      <c r="AK70" s="193"/>
      <c r="AL70" s="193"/>
      <c r="AM70" s="193"/>
      <c r="AN70" s="193"/>
    </row>
    <row r="71" spans="1:40" ht="12" customHeight="1">
      <c r="A71" s="185">
        <v>69</v>
      </c>
      <c r="B71" s="186" t="s">
        <v>73</v>
      </c>
      <c r="C71" s="186" t="s">
        <v>72</v>
      </c>
      <c r="D71" s="187" t="s">
        <v>1872</v>
      </c>
      <c r="E71" s="188">
        <f>MIN(H71:AN71)</f>
        <v>0.7791666666666667</v>
      </c>
      <c r="F71" s="189">
        <f>COUNTA(H71:AN71)</f>
        <v>2</v>
      </c>
      <c r="G71" s="189">
        <v>2009</v>
      </c>
      <c r="H71" s="199"/>
      <c r="I71" s="189"/>
      <c r="J71" s="189"/>
      <c r="K71" s="189"/>
      <c r="L71" s="189"/>
      <c r="M71" s="189"/>
      <c r="N71" s="193"/>
      <c r="O71" s="189"/>
      <c r="P71" s="197">
        <v>0.7791666666666667</v>
      </c>
      <c r="Q71" s="197">
        <v>0.8805671296296297</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c r="A72" s="185">
        <v>70</v>
      </c>
      <c r="B72" s="252" t="s">
        <v>2251</v>
      </c>
      <c r="C72" s="252" t="s">
        <v>2252</v>
      </c>
      <c r="D72" s="255" t="s">
        <v>1872</v>
      </c>
      <c r="E72" s="188">
        <f>MIN(H72:AN72)</f>
        <v>0.7792939814814814</v>
      </c>
      <c r="F72" s="189">
        <f>COUNTA(H72:AN72)</f>
        <v>1</v>
      </c>
      <c r="G72" s="189">
        <v>2016</v>
      </c>
      <c r="H72" s="199"/>
      <c r="I72" s="206">
        <v>0.7792939814814814</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c r="A73" s="185">
        <v>71</v>
      </c>
      <c r="B73" s="186" t="s">
        <v>440</v>
      </c>
      <c r="C73" s="186" t="s">
        <v>441</v>
      </c>
      <c r="D73" s="187" t="s">
        <v>1872</v>
      </c>
      <c r="E73" s="188">
        <f>MIN(H73:AN73)</f>
        <v>0.7811458333333333</v>
      </c>
      <c r="F73" s="189">
        <f>COUNTA(H73:AN73)</f>
        <v>1</v>
      </c>
      <c r="G73" s="189">
        <v>2002</v>
      </c>
      <c r="H73" s="199"/>
      <c r="I73" s="189"/>
      <c r="J73" s="189"/>
      <c r="K73" s="189"/>
      <c r="L73" s="189"/>
      <c r="M73" s="189"/>
      <c r="N73" s="193"/>
      <c r="O73" s="189"/>
      <c r="P73" s="185"/>
      <c r="Q73" s="185"/>
      <c r="R73" s="185"/>
      <c r="S73" s="185"/>
      <c r="T73" s="185"/>
      <c r="U73" s="185"/>
      <c r="V73" s="185"/>
      <c r="W73" s="198">
        <v>0.7811458333333333</v>
      </c>
      <c r="X73" s="185"/>
      <c r="Y73" s="185"/>
      <c r="Z73" s="185"/>
      <c r="AA73" s="185"/>
      <c r="AB73" s="185"/>
      <c r="AC73" s="185"/>
      <c r="AD73" s="185"/>
      <c r="AE73" s="185"/>
      <c r="AF73" s="185"/>
      <c r="AG73" s="185"/>
      <c r="AH73" s="185"/>
      <c r="AI73" s="185"/>
      <c r="AJ73" s="193"/>
      <c r="AK73" s="193"/>
      <c r="AL73" s="193"/>
      <c r="AM73" s="193"/>
      <c r="AN73" s="193"/>
    </row>
    <row r="74" spans="1:40" ht="12" customHeight="1">
      <c r="A74" s="185">
        <v>72</v>
      </c>
      <c r="B74" s="186" t="s">
        <v>1811</v>
      </c>
      <c r="C74" s="186" t="s">
        <v>513</v>
      </c>
      <c r="D74" s="187" t="s">
        <v>1873</v>
      </c>
      <c r="E74" s="188">
        <f>MIN(H74:AN74)</f>
        <v>0.7812962962962963</v>
      </c>
      <c r="F74" s="189">
        <f>COUNTA(H74:AN74)</f>
        <v>2</v>
      </c>
      <c r="G74" s="189">
        <v>2014</v>
      </c>
      <c r="H74" s="199"/>
      <c r="I74" s="189"/>
      <c r="J74" s="189"/>
      <c r="K74" s="209">
        <v>0.7812962962962963</v>
      </c>
      <c r="L74" s="189"/>
      <c r="M74" s="193">
        <v>0.8978009259259259</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0.9414467592592594</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c r="A76" s="185">
        <v>74</v>
      </c>
      <c r="B76" s="254" t="s">
        <v>2039</v>
      </c>
      <c r="C76" s="254" t="s">
        <v>2040</v>
      </c>
      <c r="D76" s="187" t="s">
        <v>1872</v>
      </c>
      <c r="E76" s="188">
        <f>MIN(H76:AN76)</f>
        <v>0.7831828703703704</v>
      </c>
      <c r="F76" s="189">
        <f>COUNTA(H76:AN76)</f>
        <v>1</v>
      </c>
      <c r="G76" s="189">
        <v>2014</v>
      </c>
      <c r="H76" s="199"/>
      <c r="I76" s="189"/>
      <c r="J76" s="189"/>
      <c r="K76" s="193">
        <v>0.7831828703703704</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c r="A77" s="185">
        <v>75</v>
      </c>
      <c r="B77" s="186" t="s">
        <v>499</v>
      </c>
      <c r="C77" s="186" t="s">
        <v>498</v>
      </c>
      <c r="D77" s="187" t="s">
        <v>1872</v>
      </c>
      <c r="E77" s="188">
        <f>MIN(H77:AN77)</f>
        <v>0.7836458333333334</v>
      </c>
      <c r="F77" s="189">
        <f>COUNTA(H77:AN77)</f>
        <v>1</v>
      </c>
      <c r="G77" s="189">
        <v>2006</v>
      </c>
      <c r="H77" s="199"/>
      <c r="I77" s="189"/>
      <c r="J77" s="189"/>
      <c r="K77" s="189"/>
      <c r="L77" s="189"/>
      <c r="M77" s="189"/>
      <c r="N77" s="193"/>
      <c r="O77" s="189"/>
      <c r="P77" s="185"/>
      <c r="Q77" s="185"/>
      <c r="R77" s="185"/>
      <c r="S77" s="197">
        <v>0.7836458333333334</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c r="A78" s="185">
        <v>76</v>
      </c>
      <c r="B78" s="252" t="s">
        <v>2095</v>
      </c>
      <c r="C78" s="252" t="s">
        <v>4</v>
      </c>
      <c r="D78" s="253" t="s">
        <v>1873</v>
      </c>
      <c r="E78" s="188">
        <f>MIN(H78:AN78)</f>
        <v>0.7836921296296296</v>
      </c>
      <c r="F78" s="189">
        <f>COUNTA(H78:AN78)</f>
        <v>1</v>
      </c>
      <c r="G78" s="189">
        <v>2017</v>
      </c>
      <c r="H78" s="251">
        <v>0.7836921296296296</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c r="A79" s="185">
        <v>77</v>
      </c>
      <c r="B79" s="254" t="s">
        <v>1968</v>
      </c>
      <c r="C79" s="254" t="s">
        <v>1855</v>
      </c>
      <c r="D79" s="187" t="s">
        <v>1872</v>
      </c>
      <c r="E79" s="188">
        <f>MIN(H79:AN79)</f>
        <v>0.7853819444444444</v>
      </c>
      <c r="F79" s="189">
        <f>COUNTA(H79:AN79)</f>
        <v>3</v>
      </c>
      <c r="G79" s="189">
        <v>2016</v>
      </c>
      <c r="H79" s="199"/>
      <c r="I79" s="206">
        <v>0.7853819444444444</v>
      </c>
      <c r="J79" s="206">
        <v>0.8356134259259259</v>
      </c>
      <c r="K79" s="193">
        <v>0.965787037037037</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c r="A80" s="185">
        <v>78</v>
      </c>
      <c r="B80" s="186" t="s">
        <v>624</v>
      </c>
      <c r="C80" s="186" t="s">
        <v>1806</v>
      </c>
      <c r="D80" s="187" t="s">
        <v>1872</v>
      </c>
      <c r="E80" s="188">
        <f>MIN(H80:AN80)</f>
        <v>0.7875578703703704</v>
      </c>
      <c r="F80" s="189">
        <f>COUNTA(H80:AN80)</f>
        <v>1</v>
      </c>
      <c r="G80" s="189">
        <v>2012</v>
      </c>
      <c r="H80" s="199"/>
      <c r="I80" s="189"/>
      <c r="J80" s="189"/>
      <c r="K80" s="189"/>
      <c r="L80" s="189"/>
      <c r="M80" s="193">
        <v>0.7875578703703704</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c r="A81" s="185">
        <v>79</v>
      </c>
      <c r="B81" s="186" t="s">
        <v>590</v>
      </c>
      <c r="C81" s="186" t="s">
        <v>589</v>
      </c>
      <c r="D81" s="187" t="s">
        <v>1872</v>
      </c>
      <c r="E81" s="188">
        <f>MIN(H81:AN81)</f>
        <v>0.7899305555555555</v>
      </c>
      <c r="F81" s="189">
        <f>COUNTA(H81:AN81)</f>
        <v>2</v>
      </c>
      <c r="G81" s="189">
        <v>2005</v>
      </c>
      <c r="H81" s="199"/>
      <c r="I81" s="189"/>
      <c r="J81" s="189"/>
      <c r="K81" s="189"/>
      <c r="L81" s="189"/>
      <c r="M81" s="189"/>
      <c r="N81" s="193"/>
      <c r="O81" s="189"/>
      <c r="P81" s="185"/>
      <c r="Q81" s="185"/>
      <c r="R81" s="185"/>
      <c r="S81" s="185"/>
      <c r="T81" s="204">
        <v>0.7899305555555555</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c r="A82" s="185">
        <v>80</v>
      </c>
      <c r="B82" s="212" t="s">
        <v>1877</v>
      </c>
      <c r="C82" s="212" t="s">
        <v>661</v>
      </c>
      <c r="D82" s="244" t="s">
        <v>1872</v>
      </c>
      <c r="E82" s="188">
        <f>MIN(H82:AN82)</f>
        <v>0.7905902777777777</v>
      </c>
      <c r="F82" s="189">
        <f>COUNTA(H82:AN82)</f>
        <v>1</v>
      </c>
      <c r="G82" s="213">
        <v>2013</v>
      </c>
      <c r="H82" s="244"/>
      <c r="I82" s="213"/>
      <c r="J82" s="213"/>
      <c r="K82" s="213"/>
      <c r="L82" s="202">
        <v>0.7905902777777777</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c r="A83" s="185">
        <v>81</v>
      </c>
      <c r="B83" s="256" t="s">
        <v>2029</v>
      </c>
      <c r="C83" s="256" t="s">
        <v>357</v>
      </c>
      <c r="D83" s="187" t="s">
        <v>1872</v>
      </c>
      <c r="E83" s="188">
        <f>MIN(H83:AN83)</f>
        <v>0.790775462962963</v>
      </c>
      <c r="F83" s="189">
        <f>COUNTA(H83:AN83)</f>
        <v>1</v>
      </c>
      <c r="G83" s="189">
        <v>2015</v>
      </c>
      <c r="H83" s="199"/>
      <c r="I83" s="189"/>
      <c r="J83" s="206">
        <v>0.790775462962963</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c r="A84" s="185">
        <v>82</v>
      </c>
      <c r="B84" s="256" t="s">
        <v>1964</v>
      </c>
      <c r="C84" s="256" t="s">
        <v>2146</v>
      </c>
      <c r="D84" s="187" t="s">
        <v>1872</v>
      </c>
      <c r="E84" s="188">
        <f>MIN(H84:AN84)</f>
        <v>0.791863425925926</v>
      </c>
      <c r="F84" s="189">
        <f>COUNTA(H84:AN84)</f>
        <v>1</v>
      </c>
      <c r="G84" s="189">
        <v>2015</v>
      </c>
      <c r="H84" s="199"/>
      <c r="I84" s="189"/>
      <c r="J84" s="206">
        <v>0.791863425925926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c r="A85" s="185">
        <v>83</v>
      </c>
      <c r="B85" s="186" t="s">
        <v>838</v>
      </c>
      <c r="C85" s="186" t="s">
        <v>1807</v>
      </c>
      <c r="D85" s="187" t="s">
        <v>1872</v>
      </c>
      <c r="E85" s="188">
        <f>MIN(H85:AN85)</f>
        <v>0.7927199074074074</v>
      </c>
      <c r="F85" s="189">
        <f>COUNTA(H85:AN85)</f>
        <v>1</v>
      </c>
      <c r="G85" s="189">
        <v>2012</v>
      </c>
      <c r="H85" s="243"/>
      <c r="I85" s="189"/>
      <c r="J85" s="189"/>
      <c r="K85" s="189"/>
      <c r="L85" s="189"/>
      <c r="M85" s="193">
        <v>0.7927199074074074</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c r="A86" s="185">
        <v>84</v>
      </c>
      <c r="B86" s="186" t="s">
        <v>515</v>
      </c>
      <c r="C86" s="186" t="s">
        <v>514</v>
      </c>
      <c r="D86" s="187" t="s">
        <v>1873</v>
      </c>
      <c r="E86" s="188">
        <f>MIN(H86:AN86)</f>
        <v>0.793275462962963</v>
      </c>
      <c r="F86" s="189">
        <f>COUNTA(H86:AN86)</f>
        <v>11</v>
      </c>
      <c r="G86" s="189">
        <v>2014</v>
      </c>
      <c r="H86" s="199"/>
      <c r="I86" s="206">
        <v>0.8314699074074073</v>
      </c>
      <c r="J86" s="206">
        <v>0.9394097222222223</v>
      </c>
      <c r="K86" s="193">
        <v>0.793275462962963</v>
      </c>
      <c r="L86" s="217">
        <v>0.8104629629629629</v>
      </c>
      <c r="M86" s="210">
        <v>0.844224537037037</v>
      </c>
      <c r="N86" s="193"/>
      <c r="O86" s="193">
        <v>0.8924537037037038</v>
      </c>
      <c r="P86" s="197">
        <v>0.8790509259259259</v>
      </c>
      <c r="Q86" s="197">
        <v>0.9019444444444445</v>
      </c>
      <c r="R86" s="197">
        <v>0.9464467592592593</v>
      </c>
      <c r="S86" s="197">
        <v>0.9279166666666666</v>
      </c>
      <c r="T86" s="193">
        <v>0.9626388888888888</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c r="A87" s="185">
        <v>85</v>
      </c>
      <c r="B87" s="214" t="s">
        <v>934</v>
      </c>
      <c r="C87" s="214" t="s">
        <v>0</v>
      </c>
      <c r="D87" s="187" t="s">
        <v>1872</v>
      </c>
      <c r="E87" s="188">
        <f>MIN(H87:AN87)</f>
        <v>0.7942013888888889</v>
      </c>
      <c r="F87" s="189">
        <f>COUNTA(H87:AN87)</f>
        <v>1</v>
      </c>
      <c r="G87" s="189">
        <v>2010</v>
      </c>
      <c r="H87" s="199"/>
      <c r="I87" s="189"/>
      <c r="J87" s="189"/>
      <c r="K87" s="189"/>
      <c r="L87" s="189"/>
      <c r="M87" s="189"/>
      <c r="N87" s="193"/>
      <c r="O87" s="193">
        <v>0.7942013888888889</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c r="A88" s="185">
        <v>86</v>
      </c>
      <c r="B88" s="252" t="s">
        <v>2362</v>
      </c>
      <c r="C88" s="252" t="s">
        <v>643</v>
      </c>
      <c r="D88" s="253" t="s">
        <v>1872</v>
      </c>
      <c r="E88" s="188">
        <f>MIN(H88:AN88)</f>
        <v>0.794675925925926</v>
      </c>
      <c r="F88" s="189">
        <f>COUNTA(H88:AN88)</f>
        <v>1</v>
      </c>
      <c r="G88" s="189">
        <v>2017</v>
      </c>
      <c r="H88" s="240">
        <v>0.794675925925926</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c r="A89" s="185">
        <v>87</v>
      </c>
      <c r="B89" s="186" t="s">
        <v>397</v>
      </c>
      <c r="C89" s="186" t="s">
        <v>549</v>
      </c>
      <c r="D89" s="187" t="s">
        <v>1872</v>
      </c>
      <c r="E89" s="188">
        <f>MIN(H89:AN89)</f>
        <v>0.7950231481481481</v>
      </c>
      <c r="F89" s="189">
        <f>COUNTA(H89:AN89)</f>
        <v>1</v>
      </c>
      <c r="G89" s="189">
        <v>2008</v>
      </c>
      <c r="H89" s="243"/>
      <c r="I89" s="189"/>
      <c r="J89" s="189"/>
      <c r="K89" s="189"/>
      <c r="L89" s="189"/>
      <c r="M89" s="189"/>
      <c r="N89" s="193"/>
      <c r="O89" s="189"/>
      <c r="P89" s="185"/>
      <c r="Q89" s="197">
        <v>0.7950231481481481</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c r="A90" s="185">
        <v>88</v>
      </c>
      <c r="B90" s="186" t="s">
        <v>488</v>
      </c>
      <c r="C90" s="186" t="s">
        <v>1803</v>
      </c>
      <c r="D90" s="187" t="s">
        <v>1872</v>
      </c>
      <c r="E90" s="188">
        <f>MIN(H90:AN90)</f>
        <v>0.7955555555555556</v>
      </c>
      <c r="F90" s="189">
        <f>COUNTA(H90:AN90)</f>
        <v>2</v>
      </c>
      <c r="G90" s="189">
        <v>2012</v>
      </c>
      <c r="H90" s="199"/>
      <c r="I90" s="206">
        <v>0.7955555555555556</v>
      </c>
      <c r="J90" s="189"/>
      <c r="K90" s="189"/>
      <c r="L90" s="189"/>
      <c r="M90" s="193">
        <v>0.8502893518518518</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c r="A91" s="185">
        <v>89</v>
      </c>
      <c r="B91" s="186" t="s">
        <v>820</v>
      </c>
      <c r="C91" s="186" t="s">
        <v>421</v>
      </c>
      <c r="D91" s="187" t="s">
        <v>1872</v>
      </c>
      <c r="E91" s="188">
        <f>MIN(H91:AN91)</f>
        <v>0.7974074074074075</v>
      </c>
      <c r="F91" s="189">
        <f>COUNTA(H91:AN91)</f>
        <v>1</v>
      </c>
      <c r="G91" s="189">
        <v>2008</v>
      </c>
      <c r="H91" s="199"/>
      <c r="I91" s="189"/>
      <c r="J91" s="189"/>
      <c r="K91" s="189"/>
      <c r="L91" s="189"/>
      <c r="M91" s="189"/>
      <c r="N91" s="193"/>
      <c r="O91" s="189"/>
      <c r="P91" s="185"/>
      <c r="Q91" s="197">
        <v>0.7974074074074075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c r="A92" s="185">
        <v>90</v>
      </c>
      <c r="B92" s="186" t="s">
        <v>443</v>
      </c>
      <c r="C92" s="186" t="s">
        <v>444</v>
      </c>
      <c r="D92" s="187" t="s">
        <v>1872</v>
      </c>
      <c r="E92" s="188">
        <f>MIN(H92:AN92)</f>
        <v>0.7974074074074075</v>
      </c>
      <c r="F92" s="189">
        <f>COUNTA(H92:AN92)</f>
        <v>6</v>
      </c>
      <c r="G92" s="189">
        <v>2008</v>
      </c>
      <c r="H92" s="199"/>
      <c r="I92" s="189"/>
      <c r="J92" s="189"/>
      <c r="K92" s="189"/>
      <c r="L92" s="189"/>
      <c r="M92" s="189"/>
      <c r="N92" s="193"/>
      <c r="O92" s="189"/>
      <c r="P92" s="185"/>
      <c r="Q92" s="197">
        <v>0.7974074074074075</v>
      </c>
      <c r="R92" s="197">
        <v>0.8416666666666667</v>
      </c>
      <c r="S92" s="197">
        <v>0.8411111111111111</v>
      </c>
      <c r="T92" s="185"/>
      <c r="U92" s="197">
        <v>0.8438657407407407</v>
      </c>
      <c r="V92" s="185"/>
      <c r="W92" s="197">
        <v>0.8201620370370369</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c r="A93" s="185">
        <v>91</v>
      </c>
      <c r="B93" s="186" t="s">
        <v>425</v>
      </c>
      <c r="C93" s="186" t="s">
        <v>442</v>
      </c>
      <c r="D93" s="187" t="s">
        <v>1872</v>
      </c>
      <c r="E93" s="188">
        <f>MIN(H93:AN93)</f>
        <v>0.7975694444444444</v>
      </c>
      <c r="F93" s="189">
        <f>COUNTA(H93:AN93)</f>
        <v>1</v>
      </c>
      <c r="G93" s="189">
        <v>2002</v>
      </c>
      <c r="H93" s="199"/>
      <c r="I93" s="189"/>
      <c r="J93" s="189"/>
      <c r="K93" s="189"/>
      <c r="L93" s="189"/>
      <c r="M93" s="189"/>
      <c r="N93" s="193"/>
      <c r="O93" s="189"/>
      <c r="P93" s="185"/>
      <c r="Q93" s="185"/>
      <c r="R93" s="185"/>
      <c r="S93" s="185"/>
      <c r="T93" s="185"/>
      <c r="U93" s="185"/>
      <c r="V93" s="185"/>
      <c r="W93" s="197">
        <v>0.7975694444444444</v>
      </c>
      <c r="X93" s="185"/>
      <c r="Y93" s="185"/>
      <c r="Z93" s="185"/>
      <c r="AA93" s="185"/>
      <c r="AB93" s="185"/>
      <c r="AC93" s="185"/>
      <c r="AD93" s="185"/>
      <c r="AE93" s="185"/>
      <c r="AF93" s="185"/>
      <c r="AG93" s="185"/>
      <c r="AH93" s="185"/>
      <c r="AI93" s="185"/>
      <c r="AJ93" s="193"/>
      <c r="AK93" s="193"/>
      <c r="AL93" s="193"/>
      <c r="AM93" s="193"/>
      <c r="AN93" s="193"/>
    </row>
    <row r="94" spans="1:40" ht="12" customHeight="1">
      <c r="A94" s="185">
        <v>92</v>
      </c>
      <c r="B94" s="186" t="s">
        <v>501</v>
      </c>
      <c r="C94" s="186" t="s">
        <v>514</v>
      </c>
      <c r="D94" s="187" t="s">
        <v>1872</v>
      </c>
      <c r="E94" s="188">
        <f>MIN(H94:AN94)</f>
        <v>0.7981712962962964</v>
      </c>
      <c r="F94" s="189">
        <f>COUNTA(H94:AN94)</f>
        <v>1</v>
      </c>
      <c r="G94" s="189">
        <v>2009</v>
      </c>
      <c r="H94" s="199"/>
      <c r="I94" s="189"/>
      <c r="J94" s="189"/>
      <c r="K94" s="189"/>
      <c r="L94" s="189"/>
      <c r="M94" s="189"/>
      <c r="N94" s="193"/>
      <c r="O94" s="189"/>
      <c r="P94" s="197">
        <v>0.7981712962962964</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c r="A95" s="185">
        <v>93</v>
      </c>
      <c r="B95" s="186" t="s">
        <v>465</v>
      </c>
      <c r="C95" s="186" t="s">
        <v>20</v>
      </c>
      <c r="D95" s="187" t="s">
        <v>1872</v>
      </c>
      <c r="E95" s="188">
        <f>MIN(H95:AN95)</f>
        <v>0.7981712962962964</v>
      </c>
      <c r="F95" s="189">
        <f>COUNTA(H95:AN95)</f>
        <v>2</v>
      </c>
      <c r="G95" s="189">
        <v>2009</v>
      </c>
      <c r="H95" s="199"/>
      <c r="I95" s="189"/>
      <c r="J95" s="189"/>
      <c r="K95" s="189"/>
      <c r="L95" s="189"/>
      <c r="M95" s="189"/>
      <c r="N95" s="193"/>
      <c r="O95" s="189"/>
      <c r="P95" s="197">
        <v>0.7981712962962964</v>
      </c>
      <c r="Q95" s="185"/>
      <c r="R95" s="197">
        <v>0.9833217592592592</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c r="A96" s="185">
        <v>94</v>
      </c>
      <c r="B96" s="186" t="s">
        <v>425</v>
      </c>
      <c r="C96" s="186" t="s">
        <v>662</v>
      </c>
      <c r="D96" s="187" t="s">
        <v>1872</v>
      </c>
      <c r="E96" s="188">
        <f>MIN(H96:AN96)</f>
        <v>0.7985763888888888</v>
      </c>
      <c r="F96" s="189">
        <f>COUNTA(H96:AN96)</f>
        <v>3</v>
      </c>
      <c r="G96" s="189">
        <v>2015</v>
      </c>
      <c r="H96" s="199"/>
      <c r="I96" s="189"/>
      <c r="J96" s="206">
        <v>0.7985763888888888</v>
      </c>
      <c r="K96" s="193">
        <v>0.8161226851851852</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c r="A97" s="185">
        <v>95</v>
      </c>
      <c r="B97" s="186" t="s">
        <v>731</v>
      </c>
      <c r="C97" s="186" t="s">
        <v>102</v>
      </c>
      <c r="D97" s="187" t="s">
        <v>1873</v>
      </c>
      <c r="E97" s="188">
        <f>MIN(H97:AN97)</f>
        <v>0.7999421296296297</v>
      </c>
      <c r="F97" s="189">
        <f>COUNTA(H97:AN97)</f>
        <v>3</v>
      </c>
      <c r="G97" s="189">
        <v>2011</v>
      </c>
      <c r="H97" s="199"/>
      <c r="I97" s="189"/>
      <c r="J97" s="189"/>
      <c r="K97" s="189"/>
      <c r="L97" s="189"/>
      <c r="M97" s="189"/>
      <c r="N97" s="193">
        <v>0.7999421296296297</v>
      </c>
      <c r="O97" s="193">
        <v>0.8420023148148149</v>
      </c>
      <c r="P97" s="211">
        <v>0.8301851851851851</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c r="A98" s="185">
        <v>96</v>
      </c>
      <c r="B98" s="186" t="s">
        <v>552</v>
      </c>
      <c r="C98" s="186" t="s">
        <v>595</v>
      </c>
      <c r="D98" s="187" t="s">
        <v>1872</v>
      </c>
      <c r="E98" s="188">
        <f>MIN(H98:AN98)</f>
        <v>0.8002893518518519</v>
      </c>
      <c r="F98" s="189">
        <f>COUNTA(H98:AN98)</f>
        <v>4</v>
      </c>
      <c r="G98" s="189">
        <v>2013</v>
      </c>
      <c r="H98" s="199"/>
      <c r="I98" s="189"/>
      <c r="J98" s="206">
        <v>0.9250115740740741</v>
      </c>
      <c r="K98" s="189"/>
      <c r="L98" s="202">
        <v>0.8002893518518519</v>
      </c>
      <c r="M98" s="189"/>
      <c r="N98" s="193">
        <v>0.8248958333333333</v>
      </c>
      <c r="O98" s="189"/>
      <c r="P98" s="185"/>
      <c r="Q98" s="185"/>
      <c r="R98" s="185"/>
      <c r="S98" s="185"/>
      <c r="T98" s="193">
        <v>0.8651736111111111</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c r="A99" s="185">
        <v>97</v>
      </c>
      <c r="B99" s="186" t="s">
        <v>1817</v>
      </c>
      <c r="C99" s="186" t="s">
        <v>476</v>
      </c>
      <c r="D99" s="187" t="s">
        <v>1873</v>
      </c>
      <c r="E99" s="188">
        <f>MIN(H99:AN99)</f>
        <v>0.8011458333333333</v>
      </c>
      <c r="F99" s="189">
        <f>COUNTA(H99:AN99)</f>
        <v>3</v>
      </c>
      <c r="G99" s="189">
        <v>2017</v>
      </c>
      <c r="H99" s="241">
        <v>0.8011458333333333</v>
      </c>
      <c r="I99" s="189"/>
      <c r="J99" s="189"/>
      <c r="K99" s="193">
        <v>0.8659143518518518</v>
      </c>
      <c r="L99" s="189"/>
      <c r="M99" s="193">
        <v>0.9540393518518518</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c r="A100" s="185">
        <v>98</v>
      </c>
      <c r="B100" s="186" t="s">
        <v>621</v>
      </c>
      <c r="C100" s="186" t="s">
        <v>620</v>
      </c>
      <c r="D100" s="187" t="s">
        <v>1872</v>
      </c>
      <c r="E100" s="188">
        <f>MIN(H100:AN100)</f>
        <v>0.8015740740740741</v>
      </c>
      <c r="F100" s="189">
        <f>COUNTA(H100:AN100)</f>
        <v>2</v>
      </c>
      <c r="G100" s="189">
        <v>2008</v>
      </c>
      <c r="H100" s="199"/>
      <c r="I100" s="189"/>
      <c r="J100" s="189"/>
      <c r="K100" s="189"/>
      <c r="L100" s="189"/>
      <c r="M100" s="189"/>
      <c r="N100" s="193"/>
      <c r="O100" s="189"/>
      <c r="P100" s="185"/>
      <c r="Q100" s="197">
        <v>0.8015740740740741</v>
      </c>
      <c r="R100" s="185"/>
      <c r="S100" s="185"/>
      <c r="T100" s="194">
        <v>1.146273148148148</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c r="A101" s="185">
        <v>99</v>
      </c>
      <c r="B101" s="212" t="s">
        <v>891</v>
      </c>
      <c r="C101" s="212" t="s">
        <v>892</v>
      </c>
      <c r="D101" s="187" t="s">
        <v>1872</v>
      </c>
      <c r="E101" s="188">
        <f>MIN(H101:AN101)</f>
        <v>0.8023842592592593</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0.8023842592592593</v>
      </c>
      <c r="AK101" s="193"/>
      <c r="AL101" s="193"/>
      <c r="AM101" s="193"/>
      <c r="AN101" s="193"/>
    </row>
    <row r="102" spans="1:40" ht="12" customHeight="1">
      <c r="A102" s="185">
        <v>100</v>
      </c>
      <c r="B102" s="186" t="s">
        <v>559</v>
      </c>
      <c r="C102" s="186" t="s">
        <v>632</v>
      </c>
      <c r="D102" s="187" t="s">
        <v>1872</v>
      </c>
      <c r="E102" s="188">
        <f>MIN(H102:AN102)</f>
        <v>0.8026157407407407</v>
      </c>
      <c r="F102" s="189">
        <f>COUNTA(H102:AN102)</f>
        <v>1</v>
      </c>
      <c r="G102" s="189">
        <v>2004</v>
      </c>
      <c r="H102" s="199"/>
      <c r="I102" s="189"/>
      <c r="J102" s="189"/>
      <c r="K102" s="189"/>
      <c r="L102" s="189"/>
      <c r="M102" s="189"/>
      <c r="N102" s="193"/>
      <c r="O102" s="189"/>
      <c r="P102" s="185"/>
      <c r="Q102" s="185"/>
      <c r="R102" s="185"/>
      <c r="S102" s="185"/>
      <c r="T102" s="185"/>
      <c r="U102" s="197">
        <v>0.8026157407407407</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c r="A103" s="185">
        <v>101</v>
      </c>
      <c r="B103" s="212" t="s">
        <v>1878</v>
      </c>
      <c r="C103" s="212" t="s">
        <v>83</v>
      </c>
      <c r="D103" s="244" t="s">
        <v>1872</v>
      </c>
      <c r="E103" s="188">
        <f>MIN(H103:AN103)</f>
        <v>0.803425925925926</v>
      </c>
      <c r="F103" s="189">
        <f>COUNTA(H103:AN103)</f>
        <v>1</v>
      </c>
      <c r="G103" s="213">
        <v>2013</v>
      </c>
      <c r="H103" s="244"/>
      <c r="I103" s="213"/>
      <c r="J103" s="213"/>
      <c r="K103" s="213"/>
      <c r="L103" s="202">
        <v>0.803425925925926</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c r="A104" s="185">
        <v>102</v>
      </c>
      <c r="B104" s="186" t="s">
        <v>465</v>
      </c>
      <c r="C104" s="186" t="s">
        <v>1076</v>
      </c>
      <c r="D104" s="187" t="s">
        <v>1872</v>
      </c>
      <c r="E104" s="188">
        <f>MIN(H104:AN104)</f>
        <v>0.803425925925926</v>
      </c>
      <c r="F104" s="189">
        <f>COUNTA(H104:AN104)</f>
        <v>1</v>
      </c>
      <c r="G104" s="189">
        <v>2011</v>
      </c>
      <c r="H104" s="199"/>
      <c r="I104" s="189"/>
      <c r="J104" s="189"/>
      <c r="K104" s="189"/>
      <c r="L104" s="189"/>
      <c r="M104" s="189"/>
      <c r="N104" s="193">
        <v>0.803425925925926</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c r="A105" s="185">
        <v>103</v>
      </c>
      <c r="B105" s="186" t="s">
        <v>705</v>
      </c>
      <c r="C105" s="186" t="s">
        <v>706</v>
      </c>
      <c r="D105" s="187" t="s">
        <v>1872</v>
      </c>
      <c r="E105" s="188">
        <f>MIN(H105:AN105)</f>
        <v>0.8072337962962962</v>
      </c>
      <c r="F105" s="189">
        <f>COUNTA(H105:AN105)</f>
        <v>4</v>
      </c>
      <c r="G105" s="189">
        <v>2009</v>
      </c>
      <c r="H105" s="199"/>
      <c r="I105" s="189"/>
      <c r="J105" s="206">
        <v>0.9956134259259258</v>
      </c>
      <c r="K105" s="189"/>
      <c r="L105" s="189"/>
      <c r="M105" s="189"/>
      <c r="N105" s="193"/>
      <c r="O105" s="189"/>
      <c r="P105" s="197">
        <v>0.8072337962962962</v>
      </c>
      <c r="Q105" s="193">
        <v>1.0291435185185185</v>
      </c>
      <c r="R105" s="185"/>
      <c r="S105" s="185"/>
      <c r="T105" s="185"/>
      <c r="U105" s="185"/>
      <c r="V105" s="197">
        <v>0.9840625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c r="A106" s="185">
        <v>104</v>
      </c>
      <c r="B106" s="186" t="s">
        <v>417</v>
      </c>
      <c r="C106" s="186" t="s">
        <v>604</v>
      </c>
      <c r="D106" s="187" t="s">
        <v>1872</v>
      </c>
      <c r="E106" s="188">
        <f>MIN(H106:AN106)</f>
        <v>0.8079513888888888</v>
      </c>
      <c r="F106" s="189">
        <f>COUNTA(H106:AN106)</f>
        <v>2</v>
      </c>
      <c r="G106" s="189">
        <v>1990</v>
      </c>
      <c r="H106" s="199"/>
      <c r="I106" s="189"/>
      <c r="J106" s="189"/>
      <c r="K106" s="189"/>
      <c r="L106" s="189"/>
      <c r="M106" s="189"/>
      <c r="N106" s="193"/>
      <c r="O106" s="189"/>
      <c r="P106" s="185"/>
      <c r="Q106" s="185"/>
      <c r="R106" s="185"/>
      <c r="S106" s="185"/>
      <c r="T106" s="193">
        <v>0.9834722222222222</v>
      </c>
      <c r="U106" s="185"/>
      <c r="V106" s="185"/>
      <c r="W106" s="185"/>
      <c r="X106" s="185"/>
      <c r="Y106" s="185"/>
      <c r="Z106" s="185"/>
      <c r="AA106" s="185"/>
      <c r="AB106" s="185"/>
      <c r="AC106" s="185"/>
      <c r="AD106" s="185"/>
      <c r="AE106" s="185"/>
      <c r="AF106" s="185"/>
      <c r="AG106" s="185"/>
      <c r="AH106" s="185"/>
      <c r="AI106" s="207">
        <v>0.8079513888888888</v>
      </c>
      <c r="AJ106" s="193"/>
      <c r="AK106" s="193"/>
      <c r="AL106" s="193"/>
      <c r="AM106" s="193"/>
      <c r="AN106" s="193"/>
    </row>
    <row r="107" spans="1:40" ht="12" customHeight="1">
      <c r="A107" s="185">
        <v>105</v>
      </c>
      <c r="B107" s="186" t="s">
        <v>660</v>
      </c>
      <c r="C107" s="186" t="s">
        <v>1092</v>
      </c>
      <c r="D107" s="187" t="s">
        <v>1872</v>
      </c>
      <c r="E107" s="188">
        <f>MIN(H107:AN107)</f>
        <v>0.80875</v>
      </c>
      <c r="F107" s="189">
        <f>COUNTA(H107:AN107)</f>
        <v>2</v>
      </c>
      <c r="G107" s="189">
        <v>2014</v>
      </c>
      <c r="H107" s="199"/>
      <c r="I107" s="189"/>
      <c r="J107" s="189"/>
      <c r="K107" s="193">
        <v>0.80875</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c r="A108" s="185">
        <v>106</v>
      </c>
      <c r="B108" s="214" t="s">
        <v>453</v>
      </c>
      <c r="C108" s="214" t="s">
        <v>944</v>
      </c>
      <c r="D108" s="187" t="s">
        <v>1872</v>
      </c>
      <c r="E108" s="188">
        <f>MIN(H108:AN108)</f>
        <v>0.8094444444444444</v>
      </c>
      <c r="F108" s="189">
        <f>COUNTA(H108:AN108)</f>
        <v>3</v>
      </c>
      <c r="G108" s="189">
        <v>2011</v>
      </c>
      <c r="H108" s="199"/>
      <c r="I108" s="189"/>
      <c r="J108" s="189"/>
      <c r="K108" s="189"/>
      <c r="L108" s="202">
        <v>0.9021875</v>
      </c>
      <c r="M108" s="189"/>
      <c r="N108" s="193">
        <v>0.8094444444444444</v>
      </c>
      <c r="O108" s="193">
        <v>0.9137847222222222</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c r="A109" s="185">
        <v>107</v>
      </c>
      <c r="B109" s="252" t="s">
        <v>1881</v>
      </c>
      <c r="C109" s="252" t="s">
        <v>2254</v>
      </c>
      <c r="D109" s="255" t="s">
        <v>1872</v>
      </c>
      <c r="E109" s="188">
        <f>MIN(H109:AN109)</f>
        <v>0.8097916666666666</v>
      </c>
      <c r="F109" s="189">
        <f>COUNTA(H109:AN109)</f>
        <v>1</v>
      </c>
      <c r="G109" s="189">
        <v>2016</v>
      </c>
      <c r="H109" s="199"/>
      <c r="I109" s="206">
        <v>0.8097916666666666</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c r="A110" s="185">
        <v>108</v>
      </c>
      <c r="B110" s="252" t="s">
        <v>1881</v>
      </c>
      <c r="C110" s="252" t="s">
        <v>2255</v>
      </c>
      <c r="D110" s="255" t="s">
        <v>1872</v>
      </c>
      <c r="E110" s="188">
        <f>MIN(H110:AN110)</f>
        <v>0.8098148148148149</v>
      </c>
      <c r="F110" s="189">
        <f>COUNTA(H110:AN110)</f>
        <v>1</v>
      </c>
      <c r="G110" s="189">
        <v>2016</v>
      </c>
      <c r="H110" s="199"/>
      <c r="I110" s="206">
        <v>0.8098148148148149</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c r="A111" s="185">
        <v>109</v>
      </c>
      <c r="B111" s="252" t="s">
        <v>1951</v>
      </c>
      <c r="C111" s="252" t="s">
        <v>2256</v>
      </c>
      <c r="D111" s="255" t="s">
        <v>1872</v>
      </c>
      <c r="E111" s="188">
        <f>MIN(H111:AN111)</f>
        <v>0.809849537037037</v>
      </c>
      <c r="F111" s="189">
        <f>COUNTA(H111:AN111)</f>
        <v>1</v>
      </c>
      <c r="G111" s="189">
        <v>2016</v>
      </c>
      <c r="H111" s="199"/>
      <c r="I111" s="206">
        <v>0.809849537037037</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c r="A113" s="185">
        <v>111</v>
      </c>
      <c r="B113" s="214" t="s">
        <v>756</v>
      </c>
      <c r="C113" s="214" t="s">
        <v>940</v>
      </c>
      <c r="D113" s="187" t="s">
        <v>1873</v>
      </c>
      <c r="E113" s="188">
        <f>MIN(H113:AN113)</f>
        <v>0.8113773148148148</v>
      </c>
      <c r="F113" s="189">
        <f>COUNTA(H113:AN113)</f>
        <v>2</v>
      </c>
      <c r="G113" s="189">
        <v>2015</v>
      </c>
      <c r="H113" s="199"/>
      <c r="I113" s="189"/>
      <c r="J113" s="218">
        <v>0.8113773148148148</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c r="A114" s="185">
        <v>112</v>
      </c>
      <c r="B114" s="252" t="s">
        <v>2026</v>
      </c>
      <c r="C114" s="252" t="s">
        <v>2363</v>
      </c>
      <c r="D114" s="253" t="s">
        <v>1872</v>
      </c>
      <c r="E114" s="188">
        <f>MIN(H114:AN114)</f>
        <v>0.8116898148148147</v>
      </c>
      <c r="F114" s="189">
        <f>COUNTA(H114:AN114)</f>
        <v>1</v>
      </c>
      <c r="G114" s="189">
        <v>2017</v>
      </c>
      <c r="H114" s="240">
        <v>0.8116898148148147</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c r="A115" s="185">
        <v>113</v>
      </c>
      <c r="B115" s="212" t="s">
        <v>1885</v>
      </c>
      <c r="C115" s="212" t="s">
        <v>1886</v>
      </c>
      <c r="D115" s="244" t="s">
        <v>1872</v>
      </c>
      <c r="E115" s="188">
        <f>MIN(H115:AN115)</f>
        <v>0.8123148148148148</v>
      </c>
      <c r="F115" s="189">
        <f>COUNTA(H115:AN115)</f>
        <v>3</v>
      </c>
      <c r="G115" s="213">
        <v>2015</v>
      </c>
      <c r="H115" s="244"/>
      <c r="I115" s="213"/>
      <c r="J115" s="206">
        <v>0.8123148148148148</v>
      </c>
      <c r="K115" s="193">
        <v>0.844212962962963</v>
      </c>
      <c r="L115" s="202">
        <v>0.863275462962963</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c r="A117" s="185">
        <v>115</v>
      </c>
      <c r="B117" s="186" t="s">
        <v>697</v>
      </c>
      <c r="C117" s="186" t="s">
        <v>1833</v>
      </c>
      <c r="D117" s="187" t="s">
        <v>1873</v>
      </c>
      <c r="E117" s="188">
        <f>MIN(H117:AN117)</f>
        <v>0.8155555555555556</v>
      </c>
      <c r="F117" s="189">
        <f>COUNTA(H117:AN117)</f>
        <v>2</v>
      </c>
      <c r="G117" s="189">
        <v>2016</v>
      </c>
      <c r="H117" s="199"/>
      <c r="I117" s="206">
        <v>0.8155555555555556</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c r="A118" s="185">
        <v>116</v>
      </c>
      <c r="B118" s="186" t="s">
        <v>399</v>
      </c>
      <c r="C118" s="186" t="s">
        <v>582</v>
      </c>
      <c r="D118" s="187" t="s">
        <v>1872</v>
      </c>
      <c r="E118" s="188">
        <f>MIN(H118:AN118)</f>
        <v>0.8156018518518519</v>
      </c>
      <c r="F118" s="189">
        <f>COUNTA(H118:AN118)</f>
        <v>4</v>
      </c>
      <c r="G118" s="189">
        <v>2005</v>
      </c>
      <c r="H118" s="199"/>
      <c r="I118" s="189"/>
      <c r="J118" s="189"/>
      <c r="K118" s="189"/>
      <c r="L118" s="189"/>
      <c r="M118" s="189"/>
      <c r="N118" s="193"/>
      <c r="O118" s="189"/>
      <c r="P118" s="185"/>
      <c r="Q118" s="197">
        <v>0.9013078703703704</v>
      </c>
      <c r="R118" s="185"/>
      <c r="S118" s="185"/>
      <c r="T118" s="193">
        <v>0.8156018518518519</v>
      </c>
      <c r="U118" s="185"/>
      <c r="V118" s="197">
        <v>0.8906712962962963</v>
      </c>
      <c r="W118" s="185"/>
      <c r="X118" s="197">
        <v>0.8907638888888889</v>
      </c>
      <c r="Y118" s="185"/>
      <c r="Z118" s="185"/>
      <c r="AA118" s="185"/>
      <c r="AB118" s="185"/>
      <c r="AC118" s="185"/>
      <c r="AD118" s="185"/>
      <c r="AE118" s="185"/>
      <c r="AF118" s="185"/>
      <c r="AG118" s="185"/>
      <c r="AH118" s="185"/>
      <c r="AI118" s="185"/>
      <c r="AJ118" s="193"/>
      <c r="AK118" s="193"/>
      <c r="AL118" s="193"/>
      <c r="AM118" s="193"/>
      <c r="AN118" s="193"/>
    </row>
    <row r="119" spans="1:40" ht="12" customHeight="1">
      <c r="A119" s="185">
        <v>117</v>
      </c>
      <c r="B119" s="186" t="s">
        <v>425</v>
      </c>
      <c r="C119" s="186" t="s">
        <v>834</v>
      </c>
      <c r="D119" s="187" t="s">
        <v>1872</v>
      </c>
      <c r="E119" s="188">
        <f>MIN(H119:AN119)</f>
        <v>0.8158912037037037</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v>
      </c>
      <c r="AI119" s="197"/>
      <c r="AJ119" s="193"/>
      <c r="AK119" s="193"/>
      <c r="AL119" s="193"/>
      <c r="AM119" s="193"/>
      <c r="AN119" s="193"/>
    </row>
    <row r="120" spans="1:40" ht="12" customHeight="1">
      <c r="A120" s="185">
        <v>118</v>
      </c>
      <c r="B120" s="214" t="s">
        <v>476</v>
      </c>
      <c r="C120" s="214" t="s">
        <v>500</v>
      </c>
      <c r="D120" s="187" t="s">
        <v>1872</v>
      </c>
      <c r="E120" s="188">
        <f>MIN(H120:AN120)</f>
        <v>0.8160763888888889</v>
      </c>
      <c r="F120" s="189">
        <f>COUNTA(H120:AN120)</f>
        <v>2</v>
      </c>
      <c r="G120" s="189">
        <v>2011</v>
      </c>
      <c r="H120" s="199"/>
      <c r="I120" s="189"/>
      <c r="J120" s="189"/>
      <c r="K120" s="189"/>
      <c r="L120" s="189"/>
      <c r="M120" s="189"/>
      <c r="N120" s="193">
        <v>0.8160763888888889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c r="A121" s="185">
        <v>119</v>
      </c>
      <c r="B121" s="186" t="s">
        <v>838</v>
      </c>
      <c r="C121" s="186" t="s">
        <v>1077</v>
      </c>
      <c r="D121" s="187" t="s">
        <v>1872</v>
      </c>
      <c r="E121" s="188">
        <f>MIN(H121:AN121)</f>
        <v>0.8171296296296297</v>
      </c>
      <c r="F121" s="189">
        <f>COUNTA(H121:AN121)</f>
        <v>1</v>
      </c>
      <c r="G121" s="189">
        <v>2011</v>
      </c>
      <c r="H121" s="243"/>
      <c r="I121" s="189"/>
      <c r="J121" s="189"/>
      <c r="K121" s="189"/>
      <c r="L121" s="189"/>
      <c r="M121" s="189"/>
      <c r="N121" s="193">
        <v>0.8171296296296297</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c r="A122" s="185">
        <v>120</v>
      </c>
      <c r="B122" s="212" t="s">
        <v>1892</v>
      </c>
      <c r="C122" s="212" t="s">
        <v>476</v>
      </c>
      <c r="D122" s="244" t="s">
        <v>1872</v>
      </c>
      <c r="E122" s="188">
        <f>MIN(H122:AN122)</f>
        <v>0.817824074074074</v>
      </c>
      <c r="F122" s="189">
        <f>COUNTA(H122:AN122)</f>
        <v>3</v>
      </c>
      <c r="G122" s="213">
        <v>2015</v>
      </c>
      <c r="H122" s="240">
        <v>0.8821412037037036</v>
      </c>
      <c r="I122" s="213"/>
      <c r="J122" s="206">
        <v>0.817824074074074</v>
      </c>
      <c r="K122" s="213"/>
      <c r="L122" s="202">
        <v>0.8772453703703703</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c r="A123" s="185">
        <v>121</v>
      </c>
      <c r="B123" s="186" t="s">
        <v>62</v>
      </c>
      <c r="C123" s="186" t="s">
        <v>61</v>
      </c>
      <c r="D123" s="187" t="s">
        <v>1873</v>
      </c>
      <c r="E123" s="188">
        <f>MIN(H123:AN123)</f>
        <v>0.8186226851851851</v>
      </c>
      <c r="F123" s="189">
        <f>COUNTA(H123:AN123)</f>
        <v>2</v>
      </c>
      <c r="G123" s="189">
        <v>2008</v>
      </c>
      <c r="H123" s="199"/>
      <c r="I123" s="189"/>
      <c r="J123" s="189"/>
      <c r="K123" s="189"/>
      <c r="L123" s="189"/>
      <c r="M123" s="189"/>
      <c r="N123" s="193"/>
      <c r="O123" s="193">
        <v>0.8229398148148147</v>
      </c>
      <c r="P123" s="185"/>
      <c r="Q123" s="211">
        <v>0.8186226851851851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c r="A124" s="185">
        <v>122</v>
      </c>
      <c r="B124" s="256" t="s">
        <v>2148</v>
      </c>
      <c r="C124" s="256" t="s">
        <v>520</v>
      </c>
      <c r="D124" s="187" t="s">
        <v>1872</v>
      </c>
      <c r="E124" s="188">
        <f>MIN(H124:AN124)</f>
        <v>0.8194097222222222</v>
      </c>
      <c r="F124" s="189">
        <f>COUNTA(H124:AN124)</f>
        <v>1</v>
      </c>
      <c r="G124" s="189">
        <v>2015</v>
      </c>
      <c r="H124" s="199"/>
      <c r="I124" s="189"/>
      <c r="J124" s="206">
        <v>0.8194097222222222</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c r="A125" s="185">
        <v>123</v>
      </c>
      <c r="B125" s="186" t="s">
        <v>597</v>
      </c>
      <c r="C125" s="186" t="s">
        <v>89</v>
      </c>
      <c r="D125" s="187" t="s">
        <v>1873</v>
      </c>
      <c r="E125" s="188">
        <f>MIN(H125:AN125)</f>
        <v>0.8194097222222222</v>
      </c>
      <c r="F125" s="189">
        <f>COUNTA(H125:AN125)</f>
        <v>3</v>
      </c>
      <c r="G125" s="189">
        <v>2011</v>
      </c>
      <c r="H125" s="199"/>
      <c r="I125" s="189"/>
      <c r="J125" s="189"/>
      <c r="K125" s="189"/>
      <c r="L125" s="189"/>
      <c r="M125" s="189"/>
      <c r="N125" s="194">
        <v>0.8194097222222222</v>
      </c>
      <c r="O125" s="194">
        <v>0.8740277777777777</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c r="A126" s="185">
        <v>124</v>
      </c>
      <c r="B126" s="186" t="s">
        <v>503</v>
      </c>
      <c r="C126" s="186" t="s">
        <v>1078</v>
      </c>
      <c r="D126" s="187" t="s">
        <v>1872</v>
      </c>
      <c r="E126" s="188">
        <f>MIN(H126:AN126)</f>
        <v>0.8194097222222222</v>
      </c>
      <c r="F126" s="189">
        <f>COUNTA(H126:AN126)</f>
        <v>1</v>
      </c>
      <c r="G126" s="189">
        <v>2011</v>
      </c>
      <c r="H126" s="199"/>
      <c r="I126" s="189"/>
      <c r="J126" s="189"/>
      <c r="K126" s="189"/>
      <c r="L126" s="189"/>
      <c r="M126" s="189"/>
      <c r="N126" s="193">
        <v>0.8194097222222222</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c r="A127" s="185">
        <v>125</v>
      </c>
      <c r="B127" s="256" t="s">
        <v>2149</v>
      </c>
      <c r="C127" s="256" t="s">
        <v>2150</v>
      </c>
      <c r="D127" s="187" t="s">
        <v>1872</v>
      </c>
      <c r="E127" s="188">
        <f>MIN(H127:AN127)</f>
        <v>0.8198726851851852</v>
      </c>
      <c r="F127" s="189">
        <f>COUNTA(H127:AN127)</f>
        <v>1</v>
      </c>
      <c r="G127" s="189">
        <v>2015</v>
      </c>
      <c r="H127" s="199"/>
      <c r="I127" s="189"/>
      <c r="J127" s="206">
        <v>0.8198726851851852</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c r="A128" s="185">
        <v>126</v>
      </c>
      <c r="B128" s="186" t="s">
        <v>687</v>
      </c>
      <c r="C128" s="186" t="s">
        <v>1808</v>
      </c>
      <c r="D128" s="187" t="s">
        <v>1872</v>
      </c>
      <c r="E128" s="188">
        <f>MIN(H128:AN128)</f>
        <v>0.8209490740740741</v>
      </c>
      <c r="F128" s="189">
        <f>COUNTA(H128:AN128)</f>
        <v>1</v>
      </c>
      <c r="G128" s="189">
        <v>2012</v>
      </c>
      <c r="H128" s="199"/>
      <c r="I128" s="189"/>
      <c r="J128" s="189"/>
      <c r="K128" s="189"/>
      <c r="L128" s="189"/>
      <c r="M128" s="193">
        <v>0.8209490740740741</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c r="A129" s="185">
        <v>127</v>
      </c>
      <c r="B129" s="252" t="s">
        <v>1933</v>
      </c>
      <c r="C129" s="252" t="s">
        <v>2364</v>
      </c>
      <c r="D129" s="253" t="s">
        <v>1872</v>
      </c>
      <c r="E129" s="188">
        <f>MIN(H129:AN129)</f>
        <v>0.8211921296296296</v>
      </c>
      <c r="F129" s="189">
        <f>COUNTA(H129:AN129)</f>
        <v>1</v>
      </c>
      <c r="G129" s="189">
        <v>2017</v>
      </c>
      <c r="H129" s="240">
        <v>0.8211921296296296</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c r="A130" s="185">
        <v>128</v>
      </c>
      <c r="B130" s="256" t="s">
        <v>2027</v>
      </c>
      <c r="C130" s="256" t="s">
        <v>781</v>
      </c>
      <c r="D130" s="187" t="s">
        <v>1872</v>
      </c>
      <c r="E130" s="188">
        <f>MIN(H130:AN130)</f>
        <v>0.821261574074074</v>
      </c>
      <c r="F130" s="189">
        <f>COUNTA(H130:AN130)</f>
        <v>1</v>
      </c>
      <c r="G130" s="189">
        <v>2015</v>
      </c>
      <c r="H130" s="199"/>
      <c r="I130" s="189"/>
      <c r="J130" s="206">
        <v>0.821261574074074</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c r="A132" s="185">
        <v>130</v>
      </c>
      <c r="B132" s="214" t="s">
        <v>734</v>
      </c>
      <c r="C132" s="214" t="s">
        <v>939</v>
      </c>
      <c r="D132" s="187" t="s">
        <v>1872</v>
      </c>
      <c r="E132" s="188">
        <f>MIN(H132:AN132)</f>
        <v>0.8220486111111112</v>
      </c>
      <c r="F132" s="189">
        <f>COUNTA(H132:AN132)</f>
        <v>1</v>
      </c>
      <c r="G132" s="189">
        <v>2010</v>
      </c>
      <c r="H132" s="199"/>
      <c r="I132" s="189"/>
      <c r="J132" s="189"/>
      <c r="K132" s="189"/>
      <c r="L132" s="189"/>
      <c r="M132" s="189"/>
      <c r="N132" s="193"/>
      <c r="O132" s="193">
        <v>0.8220486111111112</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c r="A133" s="185">
        <v>131</v>
      </c>
      <c r="B133" s="186" t="s">
        <v>654</v>
      </c>
      <c r="C133" s="186" t="s">
        <v>6</v>
      </c>
      <c r="D133" s="187" t="s">
        <v>1872</v>
      </c>
      <c r="E133" s="188">
        <f>MIN(H133:AN133)</f>
        <v>0.8222800925925925</v>
      </c>
      <c r="F133" s="189">
        <f>COUNTA(H133:AN133)</f>
        <v>3</v>
      </c>
      <c r="G133" s="189">
        <v>2009</v>
      </c>
      <c r="H133" s="199"/>
      <c r="I133" s="189"/>
      <c r="J133" s="189"/>
      <c r="K133" s="189"/>
      <c r="L133" s="189"/>
      <c r="M133" s="189"/>
      <c r="N133" s="193"/>
      <c r="O133" s="189"/>
      <c r="P133" s="197">
        <v>0.8222800925925925</v>
      </c>
      <c r="Q133" s="197">
        <v>0.8574421296296296</v>
      </c>
      <c r="R133" s="197">
        <v>0.877650462962963</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c r="A134" s="185">
        <v>132</v>
      </c>
      <c r="B134" s="186" t="s">
        <v>694</v>
      </c>
      <c r="C134" s="186" t="s">
        <v>795</v>
      </c>
      <c r="D134" s="187" t="s">
        <v>1872</v>
      </c>
      <c r="E134" s="188">
        <f>MIN(H134:AN134)</f>
        <v>0.8223495370370371</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v>
      </c>
      <c r="AE134" s="185" t="s">
        <v>1802</v>
      </c>
      <c r="AF134" s="185"/>
      <c r="AG134" s="185"/>
      <c r="AH134" s="198">
        <v>0.8223495370370371</v>
      </c>
      <c r="AI134" s="197"/>
      <c r="AJ134" s="193"/>
      <c r="AK134" s="193"/>
      <c r="AL134" s="193"/>
      <c r="AM134" s="193"/>
      <c r="AN134" s="193"/>
    </row>
    <row r="135" spans="1:40" ht="12" customHeight="1">
      <c r="A135" s="185">
        <v>133</v>
      </c>
      <c r="B135" s="254" t="s">
        <v>2043</v>
      </c>
      <c r="C135" s="254" t="s">
        <v>2044</v>
      </c>
      <c r="D135" s="187" t="s">
        <v>1872</v>
      </c>
      <c r="E135" s="188">
        <f>MIN(H135:AN135)</f>
        <v>0.8226967592592592</v>
      </c>
      <c r="F135" s="189">
        <f>COUNTA(H135:AN135)</f>
        <v>1</v>
      </c>
      <c r="G135" s="189">
        <v>2014</v>
      </c>
      <c r="H135" s="199"/>
      <c r="I135" s="189"/>
      <c r="J135" s="189"/>
      <c r="K135" s="193">
        <v>0.8226967592592592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c r="A136" s="185">
        <v>134</v>
      </c>
      <c r="B136" s="252" t="s">
        <v>1975</v>
      </c>
      <c r="C136" s="252" t="s">
        <v>2257</v>
      </c>
      <c r="D136" s="255" t="s">
        <v>1873</v>
      </c>
      <c r="E136" s="188">
        <f>MIN(H136:AN136)</f>
        <v>0.8231712962962963</v>
      </c>
      <c r="F136" s="189">
        <f>COUNTA(H136:AN136)</f>
        <v>1</v>
      </c>
      <c r="G136" s="189">
        <v>2016</v>
      </c>
      <c r="H136" s="199"/>
      <c r="I136" s="206">
        <v>0.8231712962962963</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c r="A137" s="185">
        <v>135</v>
      </c>
      <c r="B137" s="186" t="s">
        <v>624</v>
      </c>
      <c r="C137" s="186" t="s">
        <v>1079</v>
      </c>
      <c r="D137" s="187" t="s">
        <v>1872</v>
      </c>
      <c r="E137" s="188">
        <f>MIN(H137:AN137)</f>
        <v>0.8245023148148148</v>
      </c>
      <c r="F137" s="189">
        <f>COUNTA(H137:AN137)</f>
        <v>1</v>
      </c>
      <c r="G137" s="189">
        <v>2011</v>
      </c>
      <c r="H137" s="199"/>
      <c r="I137" s="189"/>
      <c r="J137" s="189"/>
      <c r="K137" s="189"/>
      <c r="L137" s="189"/>
      <c r="M137" s="189"/>
      <c r="N137" s="194">
        <v>0.8245023148148148</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c r="A138" s="185">
        <v>136</v>
      </c>
      <c r="B138" s="219" t="s">
        <v>429</v>
      </c>
      <c r="C138" s="219" t="s">
        <v>430</v>
      </c>
      <c r="D138" s="187" t="s">
        <v>1872</v>
      </c>
      <c r="E138" s="188">
        <f>MIN(H138:AN138)</f>
        <v>0.8248842592592592</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v>
      </c>
      <c r="AG138" s="185"/>
      <c r="AH138" s="185"/>
      <c r="AI138" s="185"/>
      <c r="AJ138" s="193"/>
      <c r="AK138" s="193"/>
      <c r="AL138" s="193"/>
      <c r="AM138" s="193"/>
      <c r="AN138" s="193"/>
    </row>
    <row r="139" spans="1:40" ht="12" customHeight="1">
      <c r="A139" s="185">
        <v>137</v>
      </c>
      <c r="B139" s="186" t="s">
        <v>533</v>
      </c>
      <c r="C139" s="186" t="s">
        <v>532</v>
      </c>
      <c r="D139" s="187" t="s">
        <v>1872</v>
      </c>
      <c r="E139" s="188">
        <f>MIN(H139:AN139)</f>
        <v>0.826412037037037</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0.8754861111111111</v>
      </c>
      <c r="U139" s="197">
        <v>0.9449652777777778</v>
      </c>
      <c r="V139" s="185"/>
      <c r="W139" s="185"/>
      <c r="X139" s="197">
        <v>0.9139699074074074</v>
      </c>
      <c r="Y139" s="197">
        <v>0.826412037037037</v>
      </c>
      <c r="Z139" s="197">
        <v>0.8884143518518518</v>
      </c>
      <c r="AA139" s="197">
        <v>0.8314699074074073</v>
      </c>
      <c r="AB139" s="185"/>
      <c r="AC139" s="197">
        <v>0.9376851851851852</v>
      </c>
      <c r="AD139" s="185"/>
      <c r="AE139" s="185"/>
      <c r="AF139" s="185"/>
      <c r="AG139" s="197">
        <v>0.8391203703703703</v>
      </c>
      <c r="AH139" s="197">
        <v>0.9607638888888889</v>
      </c>
      <c r="AI139" s="197"/>
      <c r="AJ139" s="197"/>
      <c r="AK139" s="193"/>
      <c r="AL139" s="193"/>
      <c r="AM139" s="193"/>
      <c r="AN139" s="193"/>
    </row>
    <row r="140" spans="1:40" ht="12" customHeight="1">
      <c r="A140" s="185">
        <v>138</v>
      </c>
      <c r="B140" s="254" t="s">
        <v>1904</v>
      </c>
      <c r="C140" s="254" t="s">
        <v>1106</v>
      </c>
      <c r="D140" s="187" t="s">
        <v>1872</v>
      </c>
      <c r="E140" s="188">
        <f>MIN(H140:AN140)</f>
        <v>0.8266666666666667</v>
      </c>
      <c r="F140" s="189">
        <f>COUNTA(H140:AN140)</f>
        <v>2</v>
      </c>
      <c r="G140" s="189">
        <v>2014</v>
      </c>
      <c r="H140" s="199"/>
      <c r="I140" s="189"/>
      <c r="J140" s="206">
        <v>0.9030208333333333</v>
      </c>
      <c r="K140" s="193">
        <v>0.8266666666666667</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c r="A141" s="185">
        <v>139</v>
      </c>
      <c r="B141" s="222" t="s">
        <v>838</v>
      </c>
      <c r="C141" s="222" t="s">
        <v>951</v>
      </c>
      <c r="D141" s="187" t="s">
        <v>1872</v>
      </c>
      <c r="E141" s="188">
        <f>MIN(H141:AN141)</f>
        <v>0.8267708333333333</v>
      </c>
      <c r="F141" s="189">
        <f>COUNTA(H141:AN141)</f>
        <v>2</v>
      </c>
      <c r="G141" s="189">
        <v>2014</v>
      </c>
      <c r="H141" s="199"/>
      <c r="I141" s="189"/>
      <c r="J141" s="189"/>
      <c r="K141" s="193">
        <v>0.8267708333333333</v>
      </c>
      <c r="L141" s="189"/>
      <c r="M141" s="189"/>
      <c r="N141" s="193"/>
      <c r="O141" s="193">
        <v>0.9429398148148148</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c r="A142" s="185">
        <v>140</v>
      </c>
      <c r="B142" s="186" t="s">
        <v>425</v>
      </c>
      <c r="C142" s="186" t="s">
        <v>12</v>
      </c>
      <c r="D142" s="187" t="s">
        <v>1872</v>
      </c>
      <c r="E142" s="188">
        <f>MIN(H142:AN142)</f>
        <v>0.8277662037037037</v>
      </c>
      <c r="F142" s="189">
        <f>COUNTA(H142:AN142)</f>
        <v>6</v>
      </c>
      <c r="G142" s="189">
        <v>2009</v>
      </c>
      <c r="H142" s="199"/>
      <c r="I142" s="189"/>
      <c r="J142" s="189"/>
      <c r="K142" s="189"/>
      <c r="L142" s="202">
        <v>0.8937152777777778</v>
      </c>
      <c r="M142" s="189"/>
      <c r="N142" s="194">
        <v>1.15</v>
      </c>
      <c r="O142" s="194">
        <v>0.9271064814814814</v>
      </c>
      <c r="P142" s="203">
        <v>0.8277662037037037</v>
      </c>
      <c r="Q142" s="203">
        <v>0.8330208333333333</v>
      </c>
      <c r="R142" s="203">
        <v>0.948136574074074</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c r="A143" s="185">
        <v>141</v>
      </c>
      <c r="B143" s="186" t="s">
        <v>64</v>
      </c>
      <c r="C143" s="186" t="s">
        <v>63</v>
      </c>
      <c r="D143" s="187" t="s">
        <v>1872</v>
      </c>
      <c r="E143" s="188">
        <f>MIN(H143:AN143)</f>
        <v>0.8285185185185185</v>
      </c>
      <c r="F143" s="189">
        <f>COUNTA(H143:AN143)</f>
        <v>1</v>
      </c>
      <c r="G143" s="189">
        <v>2008</v>
      </c>
      <c r="H143" s="199"/>
      <c r="I143" s="189"/>
      <c r="J143" s="189"/>
      <c r="K143" s="189"/>
      <c r="L143" s="189"/>
      <c r="M143" s="189"/>
      <c r="N143" s="193"/>
      <c r="O143" s="189"/>
      <c r="P143" s="185"/>
      <c r="Q143" s="197">
        <v>0.8285185185185185</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c r="A144" s="185">
        <v>142</v>
      </c>
      <c r="B144" s="252" t="s">
        <v>2190</v>
      </c>
      <c r="C144" s="252" t="s">
        <v>781</v>
      </c>
      <c r="D144" s="253" t="s">
        <v>1872</v>
      </c>
      <c r="E144" s="188">
        <f>MIN(H144:AN144)</f>
        <v>0.8287962962962964</v>
      </c>
      <c r="F144" s="189">
        <f>COUNTA(H144:AN144)</f>
        <v>1</v>
      </c>
      <c r="G144" s="189">
        <v>2017</v>
      </c>
      <c r="H144" s="240">
        <v>0.8287962962962964</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c r="A145" s="185">
        <v>143</v>
      </c>
      <c r="B145" s="186" t="s">
        <v>415</v>
      </c>
      <c r="C145" s="186" t="s">
        <v>65</v>
      </c>
      <c r="D145" s="187" t="s">
        <v>1872</v>
      </c>
      <c r="E145" s="188">
        <f>MIN(H145:AN145)</f>
        <v>0.8291666666666666</v>
      </c>
      <c r="F145" s="189">
        <f>COUNTA(H145:AN145)</f>
        <v>4</v>
      </c>
      <c r="G145" s="189">
        <v>2008</v>
      </c>
      <c r="H145" s="199"/>
      <c r="I145" s="189"/>
      <c r="J145" s="189"/>
      <c r="K145" s="189"/>
      <c r="L145" s="189"/>
      <c r="M145" s="189"/>
      <c r="N145" s="193">
        <v>0.9040972222222222</v>
      </c>
      <c r="O145" s="194">
        <v>0.8335300925925927</v>
      </c>
      <c r="P145" s="197">
        <v>0.8763541666666667</v>
      </c>
      <c r="Q145" s="203">
        <v>0.8291666666666666</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c r="A146" s="185">
        <v>144</v>
      </c>
      <c r="B146" s="186" t="s">
        <v>503</v>
      </c>
      <c r="C146" s="186" t="s">
        <v>502</v>
      </c>
      <c r="D146" s="187" t="s">
        <v>1872</v>
      </c>
      <c r="E146" s="188">
        <f>MIN(H146:AN146)</f>
        <v>0.8296875</v>
      </c>
      <c r="F146" s="189">
        <f>COUNTA(H146:AN146)</f>
        <v>1</v>
      </c>
      <c r="G146" s="189">
        <v>2006</v>
      </c>
      <c r="H146" s="199"/>
      <c r="I146" s="189"/>
      <c r="J146" s="189"/>
      <c r="K146" s="189"/>
      <c r="L146" s="189"/>
      <c r="M146" s="189"/>
      <c r="N146" s="193"/>
      <c r="O146" s="189"/>
      <c r="P146" s="185"/>
      <c r="Q146" s="185"/>
      <c r="R146" s="185"/>
      <c r="S146" s="197">
        <v>0.8296875</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c r="A147" s="185">
        <v>145</v>
      </c>
      <c r="B147" s="186" t="s">
        <v>827</v>
      </c>
      <c r="C147" s="186" t="s">
        <v>530</v>
      </c>
      <c r="D147" s="187" t="s">
        <v>1872</v>
      </c>
      <c r="E147" s="188">
        <f>MIN(H147:AN147)</f>
        <v>0.8298958333333334</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0.8298958333333334</v>
      </c>
      <c r="AK147" s="193"/>
      <c r="AL147" s="193"/>
      <c r="AM147" s="193"/>
      <c r="AN147" s="193"/>
    </row>
    <row r="148" spans="1:40" ht="12" customHeight="1">
      <c r="A148" s="185">
        <v>146</v>
      </c>
      <c r="B148" s="212" t="s">
        <v>1881</v>
      </c>
      <c r="C148" s="212" t="s">
        <v>1882</v>
      </c>
      <c r="D148" s="244" t="s">
        <v>1872</v>
      </c>
      <c r="E148" s="188">
        <f>MIN(H148:AN148)</f>
        <v>0.8304166666666667</v>
      </c>
      <c r="F148" s="189">
        <f>COUNTA(H148:AN148)</f>
        <v>1</v>
      </c>
      <c r="G148" s="213">
        <v>2013</v>
      </c>
      <c r="H148" s="244"/>
      <c r="I148" s="213"/>
      <c r="J148" s="213"/>
      <c r="K148" s="213"/>
      <c r="L148" s="202">
        <v>0.8304166666666667</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c r="A149" s="185">
        <v>147</v>
      </c>
      <c r="B149" s="186" t="s">
        <v>561</v>
      </c>
      <c r="C149" s="186" t="s">
        <v>514</v>
      </c>
      <c r="D149" s="187" t="s">
        <v>1872</v>
      </c>
      <c r="E149" s="188">
        <f>MIN(H149:AN149)</f>
        <v>0.8308796296296297</v>
      </c>
      <c r="F149" s="189">
        <f>COUNTA(H149:AN149)</f>
        <v>4</v>
      </c>
      <c r="G149" s="189">
        <v>2009</v>
      </c>
      <c r="H149" s="199"/>
      <c r="I149" s="189"/>
      <c r="J149" s="189"/>
      <c r="K149" s="189"/>
      <c r="L149" s="189"/>
      <c r="M149" s="189"/>
      <c r="N149" s="193"/>
      <c r="O149" s="189"/>
      <c r="P149" s="197">
        <v>0.8308796296296297</v>
      </c>
      <c r="Q149" s="185"/>
      <c r="R149" s="185"/>
      <c r="S149" s="185"/>
      <c r="T149" s="185"/>
      <c r="U149" s="185"/>
      <c r="V149" s="185"/>
      <c r="W149" s="185"/>
      <c r="X149" s="185"/>
      <c r="Y149" s="185"/>
      <c r="Z149" s="197">
        <v>0.9423611111111111</v>
      </c>
      <c r="AA149" s="185"/>
      <c r="AB149" s="185"/>
      <c r="AC149" s="197">
        <v>0.8485532407407407</v>
      </c>
      <c r="AD149" s="197">
        <v>0.9815972222222222</v>
      </c>
      <c r="AE149" s="197"/>
      <c r="AF149" s="185"/>
      <c r="AG149" s="185"/>
      <c r="AH149" s="185"/>
      <c r="AI149" s="185"/>
      <c r="AJ149" s="193"/>
      <c r="AK149" s="193"/>
      <c r="AL149" s="193"/>
      <c r="AM149" s="193"/>
      <c r="AN149" s="193"/>
    </row>
    <row r="150" spans="1:40" ht="12" customHeight="1">
      <c r="A150" s="185">
        <v>148</v>
      </c>
      <c r="B150" s="252" t="s">
        <v>1918</v>
      </c>
      <c r="C150" s="252" t="s">
        <v>477</v>
      </c>
      <c r="D150" s="253" t="s">
        <v>1873</v>
      </c>
      <c r="E150" s="188">
        <f>MIN(H150:AN150)</f>
        <v>0.831851851851852</v>
      </c>
      <c r="F150" s="189">
        <f>COUNTA(H150:AN150)</f>
        <v>2</v>
      </c>
      <c r="G150" s="189">
        <v>2017</v>
      </c>
      <c r="H150" s="240">
        <v>0.831851851851852</v>
      </c>
      <c r="I150" s="206">
        <v>0.9874768518518519</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c r="A151" s="185">
        <v>149</v>
      </c>
      <c r="B151" s="252" t="s">
        <v>2027</v>
      </c>
      <c r="C151" s="252" t="s">
        <v>2264</v>
      </c>
      <c r="D151" s="255" t="s">
        <v>1872</v>
      </c>
      <c r="E151" s="188">
        <f>MIN(H151:AN151)</f>
        <v>0.8322916666666668</v>
      </c>
      <c r="F151" s="189">
        <f>COUNTA(H151:AN151)</f>
        <v>2</v>
      </c>
      <c r="G151" s="189">
        <v>2017</v>
      </c>
      <c r="H151" s="240">
        <v>0.8322916666666668</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c r="A153" s="185">
        <v>151</v>
      </c>
      <c r="B153" s="186" t="s">
        <v>694</v>
      </c>
      <c r="C153" s="186" t="s">
        <v>695</v>
      </c>
      <c r="D153" s="187" t="s">
        <v>1872</v>
      </c>
      <c r="E153" s="188">
        <f>MIN(H153:AN153)</f>
        <v>0.8361111111111111</v>
      </c>
      <c r="F153" s="189">
        <f>COUNTA(H153:AN153)</f>
        <v>1</v>
      </c>
      <c r="G153" s="189">
        <v>2003</v>
      </c>
      <c r="H153" s="199"/>
      <c r="I153" s="189"/>
      <c r="J153" s="189"/>
      <c r="K153" s="189"/>
      <c r="L153" s="189"/>
      <c r="M153" s="189"/>
      <c r="N153" s="193"/>
      <c r="O153" s="189"/>
      <c r="P153" s="185"/>
      <c r="Q153" s="185"/>
      <c r="R153" s="185"/>
      <c r="S153" s="185"/>
      <c r="T153" s="185"/>
      <c r="U153" s="185"/>
      <c r="V153" s="197">
        <v>0.8361111111111111</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c r="A154" s="185">
        <v>152</v>
      </c>
      <c r="B154" s="186" t="s">
        <v>501</v>
      </c>
      <c r="C154" s="186" t="s">
        <v>696</v>
      </c>
      <c r="D154" s="187" t="s">
        <v>1872</v>
      </c>
      <c r="E154" s="188">
        <f>MIN(H154:AN154)</f>
        <v>0.836875</v>
      </c>
      <c r="F154" s="189">
        <f>COUNTA(H154:AN154)</f>
        <v>1</v>
      </c>
      <c r="G154" s="189">
        <v>2003</v>
      </c>
      <c r="H154" s="199"/>
      <c r="I154" s="189"/>
      <c r="J154" s="189"/>
      <c r="K154" s="189"/>
      <c r="L154" s="189"/>
      <c r="M154" s="189"/>
      <c r="N154" s="193"/>
      <c r="O154" s="189"/>
      <c r="P154" s="185"/>
      <c r="Q154" s="185"/>
      <c r="R154" s="185"/>
      <c r="S154" s="185"/>
      <c r="T154" s="185"/>
      <c r="U154" s="185"/>
      <c r="V154" s="197">
        <v>0.836875</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c r="A155" s="185">
        <v>153</v>
      </c>
      <c r="B155" s="256" t="s">
        <v>2153</v>
      </c>
      <c r="C155" s="256" t="s">
        <v>2154</v>
      </c>
      <c r="D155" s="187" t="s">
        <v>1873</v>
      </c>
      <c r="E155" s="188">
        <f>MIN(H155:AN155)</f>
        <v>0.8370486111111112</v>
      </c>
      <c r="F155" s="189">
        <f>COUNTA(H155:AN155)</f>
        <v>2</v>
      </c>
      <c r="G155" s="189">
        <v>2015</v>
      </c>
      <c r="H155" s="240">
        <v>0.8476157407407406</v>
      </c>
      <c r="I155" s="189"/>
      <c r="J155" s="206">
        <v>0.8370486111111112</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c r="A156" s="185">
        <v>154</v>
      </c>
      <c r="B156" s="186" t="s">
        <v>479</v>
      </c>
      <c r="C156" s="186" t="s">
        <v>70</v>
      </c>
      <c r="D156" s="187" t="s">
        <v>1872</v>
      </c>
      <c r="E156" s="188">
        <f>MIN(H156:AN156)</f>
        <v>0.8384606481481481</v>
      </c>
      <c r="F156" s="189">
        <f>COUNTA(H156:AN156)</f>
        <v>1</v>
      </c>
      <c r="G156" s="189">
        <v>2012</v>
      </c>
      <c r="H156" s="199"/>
      <c r="I156" s="189"/>
      <c r="J156" s="189"/>
      <c r="K156" s="189"/>
      <c r="L156" s="189"/>
      <c r="M156" s="193">
        <v>0.8384606481481481</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c r="A157" s="185">
        <v>155</v>
      </c>
      <c r="B157" s="186" t="s">
        <v>1809</v>
      </c>
      <c r="C157" s="186" t="s">
        <v>1810</v>
      </c>
      <c r="D157" s="187" t="s">
        <v>1872</v>
      </c>
      <c r="E157" s="188">
        <f>MIN(H157:AN157)</f>
        <v>0.8384606481481481</v>
      </c>
      <c r="F157" s="189">
        <f>COUNTA(H157:AN157)</f>
        <v>1</v>
      </c>
      <c r="G157" s="189">
        <v>2012</v>
      </c>
      <c r="H157" s="199"/>
      <c r="I157" s="189"/>
      <c r="J157" s="189"/>
      <c r="K157" s="189"/>
      <c r="L157" s="189"/>
      <c r="M157" s="193">
        <v>0.8384606481481481</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c r="A158" s="185">
        <v>156</v>
      </c>
      <c r="B158" s="254" t="s">
        <v>2046</v>
      </c>
      <c r="C158" s="254" t="s">
        <v>2047</v>
      </c>
      <c r="D158" s="187" t="s">
        <v>1873</v>
      </c>
      <c r="E158" s="188">
        <f>MIN(H158:AN158)</f>
        <v>0.8399884259259259</v>
      </c>
      <c r="F158" s="189">
        <f>COUNTA(H158:AN158)</f>
        <v>1</v>
      </c>
      <c r="G158" s="189">
        <v>2014</v>
      </c>
      <c r="H158" s="199"/>
      <c r="I158" s="189"/>
      <c r="J158" s="189"/>
      <c r="K158" s="193">
        <v>0.8399884259259259</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c r="A159" s="185">
        <v>157</v>
      </c>
      <c r="B159" s="186" t="s">
        <v>518</v>
      </c>
      <c r="C159" s="186" t="s">
        <v>351</v>
      </c>
      <c r="D159" s="187" t="s">
        <v>1872</v>
      </c>
      <c r="E159" s="188">
        <f>MIN(H159:AN159)</f>
        <v>0.8406018518518518</v>
      </c>
      <c r="F159" s="189">
        <f>COUNTA(H159:AN159)</f>
        <v>11</v>
      </c>
      <c r="G159" s="189">
        <v>2005</v>
      </c>
      <c r="H159" s="239">
        <v>1.1617476851851851</v>
      </c>
      <c r="I159" s="189"/>
      <c r="J159" s="189"/>
      <c r="K159" s="193">
        <v>0.9757291666666666</v>
      </c>
      <c r="L159" s="202">
        <v>0.9867013888888888</v>
      </c>
      <c r="M159" s="189"/>
      <c r="N159" s="193">
        <v>0.9049537037037036</v>
      </c>
      <c r="O159" s="193">
        <v>0.9008912037037037</v>
      </c>
      <c r="P159" s="197">
        <v>0.8682523148148148</v>
      </c>
      <c r="Q159" s="197">
        <v>0.9478356481481481</v>
      </c>
      <c r="R159" s="185"/>
      <c r="S159" s="197">
        <v>0.9421643518518518</v>
      </c>
      <c r="T159" s="193">
        <v>0.8406018518518518</v>
      </c>
      <c r="U159" s="197">
        <v>0.8799768518518518</v>
      </c>
      <c r="V159" s="197">
        <v>0.9440972222222223</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c r="A160" s="185">
        <v>158</v>
      </c>
      <c r="B160" s="186" t="s">
        <v>752</v>
      </c>
      <c r="C160" s="186" t="s">
        <v>22</v>
      </c>
      <c r="D160" s="187" t="s">
        <v>1872</v>
      </c>
      <c r="E160" s="188">
        <f>MIN(H160:AN160)</f>
        <v>0.840763888888889</v>
      </c>
      <c r="F160" s="189">
        <f>COUNTA(H160:AN160)</f>
        <v>1</v>
      </c>
      <c r="G160" s="189">
        <v>2011</v>
      </c>
      <c r="H160" s="199"/>
      <c r="I160" s="189"/>
      <c r="J160" s="189"/>
      <c r="K160" s="189"/>
      <c r="L160" s="189"/>
      <c r="M160" s="189"/>
      <c r="N160" s="193">
        <v>0.840763888888889</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c r="A161" s="185">
        <v>159</v>
      </c>
      <c r="B161" s="252" t="s">
        <v>2139</v>
      </c>
      <c r="C161" s="252" t="s">
        <v>2259</v>
      </c>
      <c r="D161" s="255" t="s">
        <v>1872</v>
      </c>
      <c r="E161" s="188">
        <f>MIN(H161:AN161)</f>
        <v>0.8417129629629629</v>
      </c>
      <c r="F161" s="189">
        <f>COUNTA(H161:AN161)</f>
        <v>1</v>
      </c>
      <c r="G161" s="189">
        <v>2016</v>
      </c>
      <c r="H161" s="199"/>
      <c r="I161" s="206">
        <v>0.8417129629629629</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c r="A162" s="185">
        <v>160</v>
      </c>
      <c r="B162" s="219" t="s">
        <v>423</v>
      </c>
      <c r="C162" s="219" t="s">
        <v>877</v>
      </c>
      <c r="D162" s="187" t="s">
        <v>1872</v>
      </c>
      <c r="E162" s="188">
        <f>MIN(H162:AN162)</f>
        <v>0.8420138888888888</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v>
      </c>
      <c r="AG162" s="185"/>
      <c r="AH162" s="185"/>
      <c r="AI162" s="185"/>
      <c r="AJ162" s="193"/>
      <c r="AK162" s="193"/>
      <c r="AL162" s="193"/>
      <c r="AM162" s="193"/>
      <c r="AN162" s="193"/>
    </row>
    <row r="163" spans="1:40" ht="12" customHeight="1">
      <c r="A163" s="185">
        <v>161</v>
      </c>
      <c r="B163" s="252" t="s">
        <v>2065</v>
      </c>
      <c r="C163" s="252" t="s">
        <v>2260</v>
      </c>
      <c r="D163" s="255" t="s">
        <v>1872</v>
      </c>
      <c r="E163" s="188">
        <f>MIN(H163:AN163)</f>
        <v>0.8434027777777778</v>
      </c>
      <c r="F163" s="189">
        <f>COUNTA(H163:AN163)</f>
        <v>1</v>
      </c>
      <c r="G163" s="189">
        <v>2016</v>
      </c>
      <c r="H163" s="199"/>
      <c r="I163" s="206">
        <v>0.8434027777777778</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c r="A164" s="185">
        <v>162</v>
      </c>
      <c r="B164" s="214" t="s">
        <v>412</v>
      </c>
      <c r="C164" s="214" t="s">
        <v>943</v>
      </c>
      <c r="D164" s="187" t="s">
        <v>1872</v>
      </c>
      <c r="E164" s="188">
        <f>MIN(H164:AN164)</f>
        <v>0.8447569444444444</v>
      </c>
      <c r="F164" s="189">
        <f>COUNTA(H164:AN164)</f>
        <v>8</v>
      </c>
      <c r="G164" s="189">
        <v>2014</v>
      </c>
      <c r="H164" s="241">
        <v>0.9933217592592593</v>
      </c>
      <c r="I164" s="206">
        <v>0.8799768518518518</v>
      </c>
      <c r="J164" s="206">
        <v>0.9768865740740741</v>
      </c>
      <c r="K164" s="193">
        <v>0.8447569444444444</v>
      </c>
      <c r="L164" s="202">
        <v>0.8596527777777778</v>
      </c>
      <c r="M164" s="193">
        <v>0.8746527777777778</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c r="A165" s="185">
        <v>163</v>
      </c>
      <c r="B165" s="186" t="s">
        <v>445</v>
      </c>
      <c r="C165" s="186" t="s">
        <v>446</v>
      </c>
      <c r="D165" s="187" t="s">
        <v>1872</v>
      </c>
      <c r="E165" s="188">
        <f>MIN(H165:AN165)</f>
        <v>0.8454050925925927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c r="A166" s="185">
        <v>164</v>
      </c>
      <c r="B166" s="186" t="s">
        <v>425</v>
      </c>
      <c r="C166" s="186" t="s">
        <v>361</v>
      </c>
      <c r="D166" s="187" t="s">
        <v>1872</v>
      </c>
      <c r="E166" s="188">
        <f>MIN(H166:AN166)</f>
        <v>0.8462037037037037</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0.8462037037037037</v>
      </c>
      <c r="X166" s="197">
        <v>0.9782175925925927</v>
      </c>
      <c r="Y166" s="197">
        <v>0.9618055555555555</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c r="A167" s="185">
        <v>165</v>
      </c>
      <c r="B167" s="254" t="s">
        <v>2025</v>
      </c>
      <c r="C167" s="254" t="s">
        <v>2048</v>
      </c>
      <c r="D167" s="187" t="s">
        <v>1872</v>
      </c>
      <c r="E167" s="188">
        <f>MIN(H167:AN167)</f>
        <v>0.8463657407407408</v>
      </c>
      <c r="F167" s="189">
        <f>COUNTA(H167:AN167)</f>
        <v>4</v>
      </c>
      <c r="G167" s="189">
        <v>2014</v>
      </c>
      <c r="H167" s="239">
        <v>1.0391898148148149</v>
      </c>
      <c r="I167" s="206">
        <v>0.9020138888888889</v>
      </c>
      <c r="J167" s="206">
        <v>0.9155787037037038</v>
      </c>
      <c r="K167" s="193">
        <v>0.8463657407407408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c r="A169" s="185">
        <v>167</v>
      </c>
      <c r="B169" s="256" t="s">
        <v>2155</v>
      </c>
      <c r="C169" s="256" t="s">
        <v>2156</v>
      </c>
      <c r="D169" s="187" t="s">
        <v>1872</v>
      </c>
      <c r="E169" s="188">
        <f>MIN(H169:AN169)</f>
        <v>0.8476388888888889</v>
      </c>
      <c r="F169" s="189">
        <f>COUNTA(H169:AN169)</f>
        <v>1</v>
      </c>
      <c r="G169" s="189">
        <v>2015</v>
      </c>
      <c r="H169" s="199"/>
      <c r="I169" s="189"/>
      <c r="J169" s="206">
        <v>0.8476388888888889</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c r="A170" s="185">
        <v>168</v>
      </c>
      <c r="B170" s="186" t="s">
        <v>660</v>
      </c>
      <c r="C170" s="186" t="s">
        <v>817</v>
      </c>
      <c r="D170" s="187" t="s">
        <v>1872</v>
      </c>
      <c r="E170" s="188">
        <f>MIN(H170:AN170)</f>
        <v>0.8478587962962963</v>
      </c>
      <c r="F170" s="189">
        <f>COUNTA(H170:AN170)</f>
        <v>3</v>
      </c>
      <c r="G170" s="189">
        <v>2008</v>
      </c>
      <c r="H170" s="199"/>
      <c r="I170" s="189"/>
      <c r="J170" s="189"/>
      <c r="K170" s="189"/>
      <c r="L170" s="189"/>
      <c r="M170" s="189"/>
      <c r="N170" s="193"/>
      <c r="O170" s="193">
        <v>0.8539120370370371</v>
      </c>
      <c r="P170" s="185"/>
      <c r="Q170" s="197">
        <v>0.8478587962962963</v>
      </c>
      <c r="R170" s="197">
        <v>0.921400462962963</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c r="A171" s="185">
        <v>169</v>
      </c>
      <c r="B171" s="254" t="s">
        <v>2049</v>
      </c>
      <c r="C171" s="254" t="s">
        <v>2050</v>
      </c>
      <c r="D171" s="187" t="s">
        <v>1872</v>
      </c>
      <c r="E171" s="188">
        <f>MIN(H171:AN171)</f>
        <v>0.8479050925925926</v>
      </c>
      <c r="F171" s="189">
        <f>COUNTA(H171:AN171)</f>
        <v>1</v>
      </c>
      <c r="G171" s="189">
        <v>2014</v>
      </c>
      <c r="H171" s="199"/>
      <c r="I171" s="189"/>
      <c r="J171" s="189"/>
      <c r="K171" s="193">
        <v>0.8479050925925926</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c r="A172" s="185">
        <v>170</v>
      </c>
      <c r="B172" s="252" t="s">
        <v>2016</v>
      </c>
      <c r="C172" s="252" t="s">
        <v>717</v>
      </c>
      <c r="D172" s="253" t="s">
        <v>1872</v>
      </c>
      <c r="E172" s="188">
        <f>MIN(H172:AN172)</f>
        <v>0.8480439814814815</v>
      </c>
      <c r="F172" s="189">
        <f>COUNTA(H172:AN172)</f>
        <v>1</v>
      </c>
      <c r="G172" s="189">
        <v>2017</v>
      </c>
      <c r="H172" s="240">
        <v>0.8480439814814815</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c r="A173" s="185">
        <v>171</v>
      </c>
      <c r="B173" s="214" t="s">
        <v>518</v>
      </c>
      <c r="C173" s="214" t="s">
        <v>947</v>
      </c>
      <c r="D173" s="187" t="s">
        <v>1872</v>
      </c>
      <c r="E173" s="188">
        <f>MIN(H173:AN173)</f>
        <v>0.8480787037037038</v>
      </c>
      <c r="F173" s="189">
        <f>COUNTA(H173:AN173)</f>
        <v>3</v>
      </c>
      <c r="G173" s="189">
        <v>2011</v>
      </c>
      <c r="H173" s="199"/>
      <c r="I173" s="189"/>
      <c r="J173" s="189"/>
      <c r="K173" s="189"/>
      <c r="L173" s="202">
        <v>0.9109606481481481</v>
      </c>
      <c r="M173" s="189"/>
      <c r="N173" s="193">
        <v>0.8480787037037038</v>
      </c>
      <c r="O173" s="193">
        <v>0.9263888888888889</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c r="A174" s="185">
        <v>172</v>
      </c>
      <c r="B174" s="252" t="s">
        <v>2261</v>
      </c>
      <c r="C174" s="252" t="s">
        <v>2262</v>
      </c>
      <c r="D174" s="255" t="s">
        <v>1872</v>
      </c>
      <c r="E174" s="188">
        <f>MIN(H174:AN174)</f>
        <v>0.8482754629629629</v>
      </c>
      <c r="F174" s="189">
        <f>COUNTA(H174:AN174)</f>
        <v>1</v>
      </c>
      <c r="G174" s="189">
        <v>2016</v>
      </c>
      <c r="H174" s="243"/>
      <c r="I174" s="206">
        <v>0.8482754629629629</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c r="A175" s="185">
        <v>173</v>
      </c>
      <c r="B175" s="212" t="s">
        <v>1889</v>
      </c>
      <c r="C175" s="212" t="s">
        <v>809</v>
      </c>
      <c r="D175" s="244" t="s">
        <v>1872</v>
      </c>
      <c r="E175" s="188">
        <f>MIN(H175:AN175)</f>
        <v>0.8484606481481481</v>
      </c>
      <c r="F175" s="189">
        <f>COUNTA(H175:AN175)</f>
        <v>2</v>
      </c>
      <c r="G175" s="213">
        <v>2017</v>
      </c>
      <c r="H175" s="240">
        <v>0.8484606481481481</v>
      </c>
      <c r="I175" s="213"/>
      <c r="J175" s="213"/>
      <c r="K175" s="213"/>
      <c r="L175" s="202">
        <v>0.9284606481481482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c r="A176" s="185">
        <v>174</v>
      </c>
      <c r="B176" s="186" t="s">
        <v>835</v>
      </c>
      <c r="C176" s="186" t="s">
        <v>836</v>
      </c>
      <c r="D176" s="187" t="s">
        <v>1873</v>
      </c>
      <c r="E176" s="188">
        <f>MIN(H176:AN176)</f>
        <v>0.8495254629629629</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v>
      </c>
      <c r="AI176" s="207">
        <v>0.9304629629629629</v>
      </c>
      <c r="AJ176" s="193"/>
      <c r="AK176" s="193"/>
      <c r="AL176" s="193"/>
      <c r="AM176" s="193"/>
      <c r="AN176" s="193"/>
    </row>
    <row r="177" spans="1:40" ht="12" customHeight="1">
      <c r="A177" s="185">
        <v>175</v>
      </c>
      <c r="B177" s="186" t="s">
        <v>552</v>
      </c>
      <c r="C177" s="186" t="s">
        <v>810</v>
      </c>
      <c r="D177" s="187" t="s">
        <v>1872</v>
      </c>
      <c r="E177" s="188">
        <f>MIN(H177:AN177)</f>
        <v>0.8503472222222223</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0.8503472222222223</v>
      </c>
      <c r="AH177" s="193">
        <v>1.122835648148148</v>
      </c>
      <c r="AI177" s="193"/>
      <c r="AJ177" s="193"/>
      <c r="AK177" s="193"/>
      <c r="AL177" s="193"/>
      <c r="AM177" s="193"/>
      <c r="AN177" s="193"/>
    </row>
    <row r="178" spans="1:40" ht="12" customHeight="1">
      <c r="A178" s="185">
        <v>176</v>
      </c>
      <c r="B178" s="252" t="s">
        <v>1968</v>
      </c>
      <c r="C178" s="252" t="s">
        <v>2263</v>
      </c>
      <c r="D178" s="255" t="s">
        <v>1872</v>
      </c>
      <c r="E178" s="188">
        <f>MIN(H178:AN178)</f>
        <v>0.8514120370370369</v>
      </c>
      <c r="F178" s="189">
        <f>COUNTA(H178:AN178)</f>
        <v>1</v>
      </c>
      <c r="G178" s="189">
        <v>2016</v>
      </c>
      <c r="H178" s="199"/>
      <c r="I178" s="206">
        <v>0.8514120370370369</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c r="A179" s="185">
        <v>177</v>
      </c>
      <c r="B179" s="186" t="s">
        <v>110</v>
      </c>
      <c r="C179" s="212" t="s">
        <v>51</v>
      </c>
      <c r="D179" s="187" t="s">
        <v>1872</v>
      </c>
      <c r="E179" s="188">
        <f>MIN(H179:AN179)</f>
        <v>0.8518287037037037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0.8518287037037037</v>
      </c>
      <c r="AK179" s="193"/>
      <c r="AL179" s="193"/>
      <c r="AM179" s="193"/>
      <c r="AN179" s="193"/>
    </row>
    <row r="180" spans="1:40" ht="12" customHeight="1">
      <c r="A180" s="185">
        <v>178</v>
      </c>
      <c r="B180" s="186" t="s">
        <v>476</v>
      </c>
      <c r="C180" s="186" t="s">
        <v>647</v>
      </c>
      <c r="D180" s="187" t="s">
        <v>1872</v>
      </c>
      <c r="E180" s="188">
        <f>MIN(H180:AN180)</f>
        <v>0.8530324074074075</v>
      </c>
      <c r="F180" s="189">
        <f>COUNTA(H180:AN180)</f>
        <v>2</v>
      </c>
      <c r="G180" s="189">
        <v>2008</v>
      </c>
      <c r="H180" s="199"/>
      <c r="I180" s="189"/>
      <c r="J180" s="189"/>
      <c r="K180" s="189"/>
      <c r="L180" s="189"/>
      <c r="M180" s="189"/>
      <c r="N180" s="193"/>
      <c r="O180" s="189"/>
      <c r="P180" s="185"/>
      <c r="Q180" s="197">
        <v>0.8530324074074075</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c r="A181" s="185">
        <v>179</v>
      </c>
      <c r="B181" s="186" t="s">
        <v>460</v>
      </c>
      <c r="C181" s="186" t="s">
        <v>66</v>
      </c>
      <c r="D181" s="187" t="s">
        <v>1872</v>
      </c>
      <c r="E181" s="188">
        <f>MIN(H181:AN181)</f>
        <v>0.8545370370370371</v>
      </c>
      <c r="F181" s="189">
        <f>COUNTA(H181:AN181)</f>
        <v>1</v>
      </c>
      <c r="G181" s="189">
        <v>2008</v>
      </c>
      <c r="H181" s="199"/>
      <c r="I181" s="189"/>
      <c r="J181" s="189"/>
      <c r="K181" s="189"/>
      <c r="L181" s="189"/>
      <c r="M181" s="189"/>
      <c r="N181" s="193"/>
      <c r="O181" s="189"/>
      <c r="P181" s="185"/>
      <c r="Q181" s="197">
        <v>0.8545370370370371</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c r="A182" s="185">
        <v>180</v>
      </c>
      <c r="B182" s="252" t="s">
        <v>2366</v>
      </c>
      <c r="C182" s="252" t="s">
        <v>2367</v>
      </c>
      <c r="D182" s="253" t="s">
        <v>1872</v>
      </c>
      <c r="E182" s="188">
        <f>MIN(H182:AN182)</f>
        <v>0.8548842592592593</v>
      </c>
      <c r="F182" s="189">
        <f>COUNTA(H182:AN182)</f>
        <v>1</v>
      </c>
      <c r="G182" s="189">
        <v>2017</v>
      </c>
      <c r="H182" s="240">
        <v>0.8548842592592593</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c r="A183" s="185">
        <v>181</v>
      </c>
      <c r="B183" s="186" t="s">
        <v>397</v>
      </c>
      <c r="C183" s="186" t="s">
        <v>633</v>
      </c>
      <c r="D183" s="187" t="s">
        <v>1872</v>
      </c>
      <c r="E183" s="188">
        <f>MIN(H183:AN183)</f>
        <v>0.855289351851852</v>
      </c>
      <c r="F183" s="189">
        <f>COUNTA(H183:AN183)</f>
        <v>1</v>
      </c>
      <c r="G183" s="189">
        <v>2004</v>
      </c>
      <c r="H183" s="199"/>
      <c r="I183" s="189"/>
      <c r="J183" s="189"/>
      <c r="K183" s="189"/>
      <c r="L183" s="189"/>
      <c r="M183" s="189"/>
      <c r="N183" s="193"/>
      <c r="O183" s="189"/>
      <c r="P183" s="185"/>
      <c r="Q183" s="185"/>
      <c r="R183" s="185"/>
      <c r="S183" s="185"/>
      <c r="T183" s="185"/>
      <c r="U183" s="197">
        <v>0.855289351851852</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c r="A184" s="185">
        <v>182</v>
      </c>
      <c r="B184" s="252" t="s">
        <v>2065</v>
      </c>
      <c r="C184" s="252" t="s">
        <v>2368</v>
      </c>
      <c r="D184" s="253" t="s">
        <v>1872</v>
      </c>
      <c r="E184" s="188">
        <f>MIN(H184:AN184)</f>
        <v>0.8561689814814816</v>
      </c>
      <c r="F184" s="189">
        <f>COUNTA(H184:AN184)</f>
        <v>1</v>
      </c>
      <c r="G184" s="189">
        <v>2017</v>
      </c>
      <c r="H184" s="240">
        <v>0.8561689814814816</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c r="A185" s="185">
        <v>183</v>
      </c>
      <c r="B185" s="186" t="s">
        <v>407</v>
      </c>
      <c r="C185" s="186" t="s">
        <v>103</v>
      </c>
      <c r="D185" s="187" t="s">
        <v>1872</v>
      </c>
      <c r="E185" s="188">
        <f>MIN(H185:AN185)</f>
        <v>0.8562268518518518</v>
      </c>
      <c r="F185" s="189">
        <f>COUNTA(H185:AN185)</f>
        <v>1</v>
      </c>
      <c r="G185" s="189">
        <v>2009</v>
      </c>
      <c r="H185" s="199"/>
      <c r="I185" s="189"/>
      <c r="J185" s="189"/>
      <c r="K185" s="189"/>
      <c r="L185" s="189"/>
      <c r="M185" s="189"/>
      <c r="N185" s="193"/>
      <c r="O185" s="189"/>
      <c r="P185" s="197">
        <v>0.8562268518518518</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c r="A186" s="185">
        <v>184</v>
      </c>
      <c r="B186" s="252" t="s">
        <v>1933</v>
      </c>
      <c r="C186" s="252" t="s">
        <v>2265</v>
      </c>
      <c r="D186" s="255" t="s">
        <v>1872</v>
      </c>
      <c r="E186" s="188">
        <f>MIN(H186:AN186)</f>
        <v>0.8565856481481481</v>
      </c>
      <c r="F186" s="189">
        <f>COUNTA(H186:AN186)</f>
        <v>1</v>
      </c>
      <c r="G186" s="189">
        <v>2016</v>
      </c>
      <c r="H186" s="199"/>
      <c r="I186" s="206">
        <v>0.8565856481481481</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c r="A187" s="185">
        <v>185</v>
      </c>
      <c r="B187" s="214" t="s">
        <v>921</v>
      </c>
      <c r="C187" s="214" t="s">
        <v>942</v>
      </c>
      <c r="D187" s="187" t="s">
        <v>1872</v>
      </c>
      <c r="E187" s="188">
        <f>MIN(H187:AN187)</f>
        <v>0.8565972222222222</v>
      </c>
      <c r="F187" s="189">
        <f>COUNTA(H187:AN187)</f>
        <v>1</v>
      </c>
      <c r="G187" s="189">
        <v>2010</v>
      </c>
      <c r="H187" s="199"/>
      <c r="I187" s="189"/>
      <c r="J187" s="189"/>
      <c r="K187" s="189"/>
      <c r="L187" s="189"/>
      <c r="M187" s="189"/>
      <c r="N187" s="193"/>
      <c r="O187" s="193">
        <v>0.8565972222222222</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c r="A189" s="185">
        <v>187</v>
      </c>
      <c r="B189" s="186" t="s">
        <v>407</v>
      </c>
      <c r="C189" s="186" t="s">
        <v>46</v>
      </c>
      <c r="D189" s="187" t="s">
        <v>1872</v>
      </c>
      <c r="E189" s="188">
        <f>MIN(H189:AN189)</f>
        <v>0.8582523148148148</v>
      </c>
      <c r="F189" s="189">
        <f>COUNTA(H189:AN189)</f>
        <v>2</v>
      </c>
      <c r="G189" s="189">
        <v>2007</v>
      </c>
      <c r="H189" s="240">
        <v>0.8582523148148148</v>
      </c>
      <c r="I189" s="189"/>
      <c r="J189" s="189"/>
      <c r="K189" s="189"/>
      <c r="L189" s="189"/>
      <c r="M189" s="189"/>
      <c r="N189" s="193"/>
      <c r="O189" s="189"/>
      <c r="P189" s="185"/>
      <c r="Q189" s="185"/>
      <c r="R189" s="193">
        <v>1.364050925925926</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c r="A190" s="185">
        <v>188</v>
      </c>
      <c r="B190" s="186" t="s">
        <v>9</v>
      </c>
      <c r="C190" s="186" t="s">
        <v>8</v>
      </c>
      <c r="D190" s="187" t="s">
        <v>1872</v>
      </c>
      <c r="E190" s="188">
        <f>MIN(H190:AN190)</f>
        <v>0.8589699074074074</v>
      </c>
      <c r="F190" s="189">
        <f>COUNTA(H190:AN190)</f>
        <v>2</v>
      </c>
      <c r="G190" s="189">
        <v>2008</v>
      </c>
      <c r="H190" s="199"/>
      <c r="I190" s="189"/>
      <c r="J190" s="189"/>
      <c r="K190" s="189"/>
      <c r="L190" s="189"/>
      <c r="M190" s="189"/>
      <c r="N190" s="193"/>
      <c r="O190" s="189"/>
      <c r="P190" s="185"/>
      <c r="Q190" s="197">
        <v>0.8589699074074074</v>
      </c>
      <c r="R190" s="197">
        <v>0.9221064814814816</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c r="A191" s="185">
        <v>189</v>
      </c>
      <c r="B191" s="186" t="s">
        <v>473</v>
      </c>
      <c r="C191" s="186" t="s">
        <v>472</v>
      </c>
      <c r="D191" s="187" t="s">
        <v>1873</v>
      </c>
      <c r="E191" s="188">
        <f>MIN(H191:AN191)</f>
        <v>0.8607523148148148</v>
      </c>
      <c r="F191" s="189">
        <f>COUNTA(H191:AN191)</f>
        <v>7</v>
      </c>
      <c r="G191" s="189">
        <v>2008</v>
      </c>
      <c r="H191" s="199"/>
      <c r="I191" s="189"/>
      <c r="J191" s="189"/>
      <c r="K191" s="193">
        <v>1.085960648148148</v>
      </c>
      <c r="L191" s="189"/>
      <c r="M191" s="189"/>
      <c r="N191" s="193"/>
      <c r="O191" s="189"/>
      <c r="P191" s="193">
        <v>1.0486574074074075</v>
      </c>
      <c r="Q191" s="197">
        <v>0.8607523148148148</v>
      </c>
      <c r="R191" s="197">
        <v>0.9241319444444445</v>
      </c>
      <c r="S191" s="197">
        <v>0.9510069444444444</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c r="A192" s="185">
        <v>190</v>
      </c>
      <c r="B192" s="212" t="s">
        <v>1884</v>
      </c>
      <c r="C192" s="212" t="s">
        <v>775</v>
      </c>
      <c r="D192" s="244" t="s">
        <v>1872</v>
      </c>
      <c r="E192" s="188">
        <f>MIN(H192:AN192)</f>
        <v>0.860925925925926</v>
      </c>
      <c r="F192" s="189">
        <f>COUNTA(H192:AN192)</f>
        <v>1</v>
      </c>
      <c r="G192" s="213">
        <v>2013</v>
      </c>
      <c r="H192" s="244"/>
      <c r="I192" s="213"/>
      <c r="J192" s="213"/>
      <c r="K192" s="213"/>
      <c r="L192" s="202">
        <v>0.860925925925926</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c r="A193" s="185">
        <v>191</v>
      </c>
      <c r="B193" s="186" t="s">
        <v>105</v>
      </c>
      <c r="C193" s="186" t="s">
        <v>104</v>
      </c>
      <c r="D193" s="187" t="s">
        <v>1872</v>
      </c>
      <c r="E193" s="188">
        <f>MIN(H193:AN193)</f>
        <v>0.8613310185185186</v>
      </c>
      <c r="F193" s="189">
        <f>COUNTA(H193:AN193)</f>
        <v>2</v>
      </c>
      <c r="G193" s="189">
        <v>2009</v>
      </c>
      <c r="H193" s="199"/>
      <c r="I193" s="189"/>
      <c r="J193" s="189"/>
      <c r="K193" s="189"/>
      <c r="L193" s="189"/>
      <c r="M193" s="193">
        <v>0.9115625</v>
      </c>
      <c r="N193" s="193"/>
      <c r="O193" s="189"/>
      <c r="P193" s="197">
        <v>0.8613310185185186</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c r="A194" s="185">
        <v>192</v>
      </c>
      <c r="B194" s="214" t="s">
        <v>476</v>
      </c>
      <c r="C194" s="214" t="s">
        <v>416</v>
      </c>
      <c r="D194" s="187" t="s">
        <v>1872</v>
      </c>
      <c r="E194" s="188">
        <f>MIN(H194:AN194)</f>
        <v>0.8622337962962963</v>
      </c>
      <c r="F194" s="189">
        <f>COUNTA(H194:AN194)</f>
        <v>4</v>
      </c>
      <c r="G194" s="189">
        <v>2011</v>
      </c>
      <c r="H194" s="199"/>
      <c r="I194" s="206">
        <v>0.9141203703703704</v>
      </c>
      <c r="J194" s="189"/>
      <c r="K194" s="193">
        <v>0.9152314814814814</v>
      </c>
      <c r="L194" s="189"/>
      <c r="M194" s="189"/>
      <c r="N194" s="193">
        <v>0.8622337962962963</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c r="A195" s="185">
        <v>193</v>
      </c>
      <c r="B195" s="186" t="s">
        <v>594</v>
      </c>
      <c r="C195" s="186" t="s">
        <v>593</v>
      </c>
      <c r="D195" s="187" t="s">
        <v>1872</v>
      </c>
      <c r="E195" s="188">
        <f>MIN(H195:AN195)</f>
        <v>0.8625347222222222</v>
      </c>
      <c r="F195" s="189">
        <f>COUNTA(H195:AN195)</f>
        <v>2</v>
      </c>
      <c r="G195" s="189">
        <v>2005</v>
      </c>
      <c r="H195" s="199"/>
      <c r="I195" s="189"/>
      <c r="J195" s="189"/>
      <c r="K195" s="189"/>
      <c r="L195" s="189"/>
      <c r="M195" s="189"/>
      <c r="N195" s="193"/>
      <c r="O195" s="189"/>
      <c r="P195" s="185"/>
      <c r="Q195" s="185"/>
      <c r="R195" s="197">
        <v>0.8897800925925926</v>
      </c>
      <c r="S195" s="185"/>
      <c r="T195" s="193">
        <v>0.8625347222222222</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c r="A196" s="185">
        <v>194</v>
      </c>
      <c r="B196" s="254" t="s">
        <v>2051</v>
      </c>
      <c r="C196" s="254" t="s">
        <v>2052</v>
      </c>
      <c r="D196" s="187" t="s">
        <v>1872</v>
      </c>
      <c r="E196" s="188">
        <f>MIN(H196:AN196)</f>
        <v>0.8634837962962963</v>
      </c>
      <c r="F196" s="189">
        <f>COUNTA(H196:AN196)</f>
        <v>1</v>
      </c>
      <c r="G196" s="189">
        <v>2014</v>
      </c>
      <c r="H196" s="199"/>
      <c r="I196" s="189"/>
      <c r="J196" s="189"/>
      <c r="K196" s="193">
        <v>0.8634837962962963</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c r="A197" s="185">
        <v>195</v>
      </c>
      <c r="B197" s="254" t="s">
        <v>2053</v>
      </c>
      <c r="C197" s="254" t="s">
        <v>809</v>
      </c>
      <c r="D197" s="187" t="s">
        <v>1872</v>
      </c>
      <c r="E197" s="188">
        <f>MIN(H197:AN197)</f>
        <v>0.8635185185185185</v>
      </c>
      <c r="F197" s="189">
        <f>COUNTA(H197:AN197)</f>
        <v>1</v>
      </c>
      <c r="G197" s="189">
        <v>2014</v>
      </c>
      <c r="H197" s="199"/>
      <c r="I197" s="189"/>
      <c r="J197" s="189"/>
      <c r="K197" s="193">
        <v>0.8635185185185185</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c r="A198" s="185">
        <v>196</v>
      </c>
      <c r="B198" s="256" t="s">
        <v>2361</v>
      </c>
      <c r="C198" s="256" t="s">
        <v>2239</v>
      </c>
      <c r="D198" s="187" t="s">
        <v>1872</v>
      </c>
      <c r="E198" s="188">
        <f>MIN(H198:AN198)</f>
        <v>0.8635532407407407</v>
      </c>
      <c r="F198" s="189">
        <f>COUNTA(H198:AN198)</f>
        <v>2</v>
      </c>
      <c r="G198" s="189">
        <v>2016</v>
      </c>
      <c r="H198" s="199"/>
      <c r="I198" s="206">
        <v>0.8635532407407407</v>
      </c>
      <c r="J198" s="206">
        <v>0.8781134259259259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c r="A199" s="185">
        <v>197</v>
      </c>
      <c r="B199" s="256" t="s">
        <v>2157</v>
      </c>
      <c r="C199" s="256" t="s">
        <v>2158</v>
      </c>
      <c r="D199" s="187" t="s">
        <v>1872</v>
      </c>
      <c r="E199" s="188">
        <f>MIN(H199:AN199)</f>
        <v>0.8636111111111111</v>
      </c>
      <c r="F199" s="189">
        <f>COUNTA(H199:AN199)</f>
        <v>1</v>
      </c>
      <c r="G199" s="189">
        <v>2015</v>
      </c>
      <c r="H199" s="199"/>
      <c r="I199" s="189"/>
      <c r="J199" s="206">
        <v>0.8636111111111111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c r="A200" s="185">
        <v>198</v>
      </c>
      <c r="B200" s="186" t="s">
        <v>110</v>
      </c>
      <c r="C200" s="186" t="s">
        <v>833</v>
      </c>
      <c r="D200" s="187" t="s">
        <v>1872</v>
      </c>
      <c r="E200" s="188">
        <f>MIN(H200:AN200)</f>
        <v>0.8636111111111111</v>
      </c>
      <c r="F200" s="189">
        <f>COUNTA(H200:AN200)</f>
        <v>3</v>
      </c>
      <c r="G200" s="189">
        <v>2011</v>
      </c>
      <c r="H200" s="199"/>
      <c r="I200" s="189"/>
      <c r="J200" s="189"/>
      <c r="K200" s="189"/>
      <c r="L200" s="189"/>
      <c r="M200" s="189"/>
      <c r="N200" s="193">
        <v>0.8636111111111111</v>
      </c>
      <c r="O200" s="193">
        <v>0.9022222222222221</v>
      </c>
      <c r="P200" s="197">
        <v>0.9491898148148148</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c r="A201" s="185">
        <v>199</v>
      </c>
      <c r="B201" s="186" t="s">
        <v>1080</v>
      </c>
      <c r="C201" s="186" t="s">
        <v>602</v>
      </c>
      <c r="D201" s="187" t="s">
        <v>1872</v>
      </c>
      <c r="E201" s="188">
        <f>MIN(H201:AN201)</f>
        <v>0.8638078703703704</v>
      </c>
      <c r="F201" s="189">
        <f>COUNTA(H201:AN201)</f>
        <v>1</v>
      </c>
      <c r="G201" s="189">
        <v>2011</v>
      </c>
      <c r="H201" s="199"/>
      <c r="I201" s="189"/>
      <c r="J201" s="189"/>
      <c r="K201" s="189"/>
      <c r="L201" s="189"/>
      <c r="M201" s="189"/>
      <c r="N201" s="194">
        <v>0.8638078703703704</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c r="A202" s="185">
        <v>200</v>
      </c>
      <c r="B202" s="212" t="s">
        <v>1893</v>
      </c>
      <c r="C202" s="212" t="s">
        <v>1913</v>
      </c>
      <c r="D202" s="244" t="s">
        <v>1872</v>
      </c>
      <c r="E202" s="188">
        <f>MIN(H202:AN202)</f>
        <v>0.8640740740740741</v>
      </c>
      <c r="F202" s="189">
        <f>COUNTA(H202:AN202)</f>
        <v>2</v>
      </c>
      <c r="G202" s="213">
        <v>2014</v>
      </c>
      <c r="H202" s="244"/>
      <c r="I202" s="213"/>
      <c r="J202" s="213"/>
      <c r="K202" s="193">
        <v>0.8640740740740741</v>
      </c>
      <c r="L202" s="202">
        <v>0.9304166666666666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c r="A203" s="185">
        <v>201</v>
      </c>
      <c r="B203" s="186" t="s">
        <v>453</v>
      </c>
      <c r="C203" s="186" t="s">
        <v>10</v>
      </c>
      <c r="D203" s="187" t="s">
        <v>1872</v>
      </c>
      <c r="E203" s="188">
        <f>MIN(H203:AN203)</f>
        <v>0.8641898148148148</v>
      </c>
      <c r="F203" s="189">
        <f>COUNTA(H203:AN203)</f>
        <v>4</v>
      </c>
      <c r="G203" s="189">
        <v>2011</v>
      </c>
      <c r="H203" s="199"/>
      <c r="I203" s="189"/>
      <c r="J203" s="189"/>
      <c r="K203" s="193">
        <v>0.9507986111111112</v>
      </c>
      <c r="L203" s="189"/>
      <c r="M203" s="189"/>
      <c r="N203" s="194">
        <v>0.8641898148148148</v>
      </c>
      <c r="O203" s="194">
        <v>0.8677314814814815</v>
      </c>
      <c r="P203" s="185"/>
      <c r="Q203" s="185"/>
      <c r="R203" s="197">
        <v>0.9276620370370371</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c r="A204" s="185">
        <v>202</v>
      </c>
      <c r="B204" s="254" t="s">
        <v>1881</v>
      </c>
      <c r="C204" s="254" t="s">
        <v>2056</v>
      </c>
      <c r="D204" s="187" t="s">
        <v>1872</v>
      </c>
      <c r="E204" s="188">
        <f>MIN(H204:AN204)</f>
        <v>0.864386574074074</v>
      </c>
      <c r="F204" s="189">
        <f>COUNTA(H204:AN204)</f>
        <v>3</v>
      </c>
      <c r="G204" s="189">
        <v>2014</v>
      </c>
      <c r="H204" s="199"/>
      <c r="I204" s="206">
        <v>0.972962962962963</v>
      </c>
      <c r="J204" s="206">
        <v>0.8880324074074074</v>
      </c>
      <c r="K204" s="193">
        <v>0.864386574074074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c r="A205" s="185">
        <v>203</v>
      </c>
      <c r="B205" s="252" t="s">
        <v>1999</v>
      </c>
      <c r="C205" s="252" t="s">
        <v>2268</v>
      </c>
      <c r="D205" s="255" t="s">
        <v>1872</v>
      </c>
      <c r="E205" s="188">
        <f>MIN(H205:AN205)</f>
        <v>0.864849537037037</v>
      </c>
      <c r="F205" s="189">
        <f>COUNTA(H205:AN205)</f>
        <v>1</v>
      </c>
      <c r="G205" s="189">
        <v>2016</v>
      </c>
      <c r="H205" s="199"/>
      <c r="I205" s="206">
        <v>0.864849537037037</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c r="A207" s="185">
        <v>205</v>
      </c>
      <c r="B207" s="186" t="s">
        <v>397</v>
      </c>
      <c r="C207" s="186" t="s">
        <v>1131</v>
      </c>
      <c r="D207" s="187" t="s">
        <v>1872</v>
      </c>
      <c r="E207" s="188">
        <f>MIN(H207:AN207)</f>
        <v>0.8680324074074074</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v>
      </c>
      <c r="AH207" s="185"/>
      <c r="AI207" s="185"/>
      <c r="AJ207" s="193">
        <v>0.8680324074074074</v>
      </c>
      <c r="AK207" s="193">
        <v>1.2772800925925927</v>
      </c>
      <c r="AL207" s="193"/>
      <c r="AM207" s="193"/>
      <c r="AN207" s="193"/>
    </row>
    <row r="208" spans="1:40" ht="12" customHeight="1">
      <c r="A208" s="185">
        <v>206</v>
      </c>
      <c r="B208" s="212" t="s">
        <v>1887</v>
      </c>
      <c r="C208" s="212" t="s">
        <v>1888</v>
      </c>
      <c r="D208" s="244" t="s">
        <v>1872</v>
      </c>
      <c r="E208" s="188">
        <f>MIN(H208:AN208)</f>
        <v>0.8680671296296296</v>
      </c>
      <c r="F208" s="189">
        <f>COUNTA(H208:AN208)</f>
        <v>1</v>
      </c>
      <c r="G208" s="213">
        <v>2013</v>
      </c>
      <c r="H208" s="244"/>
      <c r="I208" s="213"/>
      <c r="J208" s="213"/>
      <c r="K208" s="213"/>
      <c r="L208" s="202">
        <v>0.8680671296296296</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c r="A210" s="185">
        <v>208</v>
      </c>
      <c r="B210" s="186" t="s">
        <v>827</v>
      </c>
      <c r="C210" s="186" t="s">
        <v>817</v>
      </c>
      <c r="D210" s="187" t="s">
        <v>1872</v>
      </c>
      <c r="E210" s="188">
        <f>MIN(H210:AN210)</f>
        <v>0.8689351851851851</v>
      </c>
      <c r="F210" s="189">
        <f>COUNTA(H210:AN210)</f>
        <v>2</v>
      </c>
      <c r="G210" s="189">
        <v>2014</v>
      </c>
      <c r="H210" s="243"/>
      <c r="I210" s="189"/>
      <c r="J210" s="189"/>
      <c r="K210" s="193">
        <v>0.8689351851851851</v>
      </c>
      <c r="L210" s="189"/>
      <c r="M210" s="193">
        <v>0.9693287037037037</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c r="A211" s="185">
        <v>209</v>
      </c>
      <c r="B211" s="186" t="s">
        <v>513</v>
      </c>
      <c r="C211" s="186" t="s">
        <v>1081</v>
      </c>
      <c r="D211" s="187" t="s">
        <v>1872</v>
      </c>
      <c r="E211" s="188">
        <f>MIN(H211:AN211)</f>
        <v>0.8689583333333334</v>
      </c>
      <c r="F211" s="189">
        <f>COUNTA(H211:AN211)</f>
        <v>2</v>
      </c>
      <c r="G211" s="189">
        <v>2011</v>
      </c>
      <c r="H211" s="199"/>
      <c r="I211" s="189"/>
      <c r="J211" s="189"/>
      <c r="K211" s="189"/>
      <c r="L211" s="189"/>
      <c r="M211" s="193">
        <v>0.8873842592592592</v>
      </c>
      <c r="N211" s="193">
        <v>0.8689583333333334</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c r="A212" s="185">
        <v>210</v>
      </c>
      <c r="B212" s="252" t="s">
        <v>1896</v>
      </c>
      <c r="C212" s="252" t="s">
        <v>2269</v>
      </c>
      <c r="D212" s="255" t="s">
        <v>1872</v>
      </c>
      <c r="E212" s="188">
        <f>MIN(H212:AN212)</f>
        <v>0.8692013888888889</v>
      </c>
      <c r="F212" s="189">
        <f>COUNTA(H212:AN212)</f>
        <v>1</v>
      </c>
      <c r="G212" s="189">
        <v>2016</v>
      </c>
      <c r="H212" s="199"/>
      <c r="I212" s="206">
        <v>0.8692013888888889</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c r="A213" s="185">
        <v>211</v>
      </c>
      <c r="B213" s="186" t="s">
        <v>79</v>
      </c>
      <c r="C213" s="186" t="s">
        <v>78</v>
      </c>
      <c r="D213" s="187" t="s">
        <v>1873</v>
      </c>
      <c r="E213" s="188">
        <f>MIN(H213:AN213)</f>
        <v>0.8692708333333333</v>
      </c>
      <c r="F213" s="189">
        <f>COUNTA(H213:AN213)</f>
        <v>2</v>
      </c>
      <c r="G213" s="189">
        <v>2012</v>
      </c>
      <c r="H213" s="199"/>
      <c r="I213" s="189"/>
      <c r="J213" s="189"/>
      <c r="K213" s="189"/>
      <c r="L213" s="189"/>
      <c r="M213" s="193">
        <v>0.8692708333333333</v>
      </c>
      <c r="N213" s="193"/>
      <c r="O213" s="189"/>
      <c r="P213" s="185"/>
      <c r="Q213" s="203">
        <v>0.9742592592592593</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c r="A214" s="185">
        <v>212</v>
      </c>
      <c r="B214" s="212" t="s">
        <v>1889</v>
      </c>
      <c r="C214" s="212" t="s">
        <v>400</v>
      </c>
      <c r="D214" s="244" t="s">
        <v>1872</v>
      </c>
      <c r="E214" s="188">
        <f>MIN(H214:AN214)</f>
        <v>0.8697222222222223</v>
      </c>
      <c r="F214" s="189">
        <f>COUNTA(H214:AN214)</f>
        <v>1</v>
      </c>
      <c r="G214" s="213">
        <v>2013</v>
      </c>
      <c r="H214" s="244"/>
      <c r="I214" s="213"/>
      <c r="J214" s="213"/>
      <c r="K214" s="213"/>
      <c r="L214" s="202">
        <v>0.8697222222222223</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c r="A215" s="185">
        <v>213</v>
      </c>
      <c r="B215" s="186" t="s">
        <v>521</v>
      </c>
      <c r="C215" s="186" t="s">
        <v>520</v>
      </c>
      <c r="D215" s="187" t="s">
        <v>1872</v>
      </c>
      <c r="E215" s="188">
        <f>MIN(H215:AN215)</f>
        <v>0.8702546296296297</v>
      </c>
      <c r="F215" s="189">
        <f>COUNTA(H215:AN215)</f>
        <v>4</v>
      </c>
      <c r="G215" s="189">
        <v>2000</v>
      </c>
      <c r="H215" s="199"/>
      <c r="I215" s="189"/>
      <c r="J215" s="189"/>
      <c r="K215" s="189"/>
      <c r="L215" s="189"/>
      <c r="M215" s="189"/>
      <c r="N215" s="193"/>
      <c r="O215" s="189"/>
      <c r="P215" s="197">
        <v>0.9840625</v>
      </c>
      <c r="Q215" s="185"/>
      <c r="R215" s="185"/>
      <c r="S215" s="197">
        <v>0.9773726851851853</v>
      </c>
      <c r="T215" s="193">
        <v>0.9271527777777777</v>
      </c>
      <c r="U215" s="185"/>
      <c r="V215" s="185"/>
      <c r="W215" s="185"/>
      <c r="X215" s="185"/>
      <c r="Y215" s="197">
        <v>0.8702546296296297</v>
      </c>
      <c r="Z215" s="185"/>
      <c r="AA215" s="185"/>
      <c r="AB215" s="185"/>
      <c r="AC215" s="185"/>
      <c r="AD215" s="185"/>
      <c r="AE215" s="185"/>
      <c r="AF215" s="185"/>
      <c r="AG215" s="185"/>
      <c r="AH215" s="185"/>
      <c r="AI215" s="185"/>
      <c r="AJ215" s="193"/>
      <c r="AK215" s="193"/>
      <c r="AL215" s="193"/>
      <c r="AM215" s="193"/>
      <c r="AN215" s="193"/>
    </row>
    <row r="216" spans="1:40" ht="12" customHeight="1">
      <c r="A216" s="185">
        <v>214</v>
      </c>
      <c r="B216" s="186" t="s">
        <v>481</v>
      </c>
      <c r="C216" s="186" t="s">
        <v>69</v>
      </c>
      <c r="D216" s="187" t="s">
        <v>1872</v>
      </c>
      <c r="E216" s="188">
        <f>MIN(H216:AN216)</f>
        <v>0.8713541666666668</v>
      </c>
      <c r="F216" s="189">
        <f>COUNTA(H216:AN216)</f>
        <v>1</v>
      </c>
      <c r="G216" s="189">
        <v>2008</v>
      </c>
      <c r="H216" s="199"/>
      <c r="I216" s="189"/>
      <c r="J216" s="189"/>
      <c r="K216" s="189"/>
      <c r="L216" s="189"/>
      <c r="M216" s="189"/>
      <c r="N216" s="193"/>
      <c r="O216" s="189"/>
      <c r="P216" s="185"/>
      <c r="Q216" s="197">
        <v>0.8713541666666668</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c r="A217" s="185">
        <v>215</v>
      </c>
      <c r="B217" s="186" t="s">
        <v>15</v>
      </c>
      <c r="C217" s="186" t="s">
        <v>14</v>
      </c>
      <c r="D217" s="187" t="s">
        <v>1872</v>
      </c>
      <c r="E217" s="188">
        <f>MIN(H217:AN217)</f>
        <v>0.8717013888888889</v>
      </c>
      <c r="F217" s="189">
        <f>COUNTA(H217:AN217)</f>
        <v>3</v>
      </c>
      <c r="G217" s="189">
        <v>2009</v>
      </c>
      <c r="H217" s="199"/>
      <c r="I217" s="189"/>
      <c r="J217" s="189"/>
      <c r="K217" s="189"/>
      <c r="L217" s="189"/>
      <c r="M217" s="189"/>
      <c r="N217" s="193"/>
      <c r="O217" s="189"/>
      <c r="P217" s="197">
        <v>0.8717013888888889</v>
      </c>
      <c r="Q217" s="197">
        <v>0.8724652777777777</v>
      </c>
      <c r="R217" s="197">
        <v>0.966087962962963</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c r="A218" s="185">
        <v>216</v>
      </c>
      <c r="B218" s="186" t="s">
        <v>407</v>
      </c>
      <c r="C218" s="186" t="s">
        <v>573</v>
      </c>
      <c r="D218" s="187" t="s">
        <v>1872</v>
      </c>
      <c r="E218" s="188">
        <f>MIN(H218:AN218)</f>
        <v>0.8736921296296297</v>
      </c>
      <c r="F218" s="189">
        <f>COUNTA(H218:AN218)</f>
        <v>2</v>
      </c>
      <c r="G218" s="189">
        <v>2005</v>
      </c>
      <c r="H218" s="199"/>
      <c r="I218" s="189"/>
      <c r="J218" s="189"/>
      <c r="K218" s="189"/>
      <c r="L218" s="189"/>
      <c r="M218" s="189"/>
      <c r="N218" s="193"/>
      <c r="O218" s="189"/>
      <c r="P218" s="185"/>
      <c r="Q218" s="185"/>
      <c r="R218" s="185"/>
      <c r="S218" s="185"/>
      <c r="T218" s="193">
        <v>0.8736921296296297</v>
      </c>
      <c r="U218" s="185"/>
      <c r="V218" s="185"/>
      <c r="W218" s="185"/>
      <c r="X218" s="185"/>
      <c r="Y218" s="185"/>
      <c r="Z218" s="197">
        <v>0.9265972222222222</v>
      </c>
      <c r="AA218" s="185"/>
      <c r="AB218" s="185"/>
      <c r="AC218" s="185"/>
      <c r="AD218" s="185"/>
      <c r="AE218" s="185"/>
      <c r="AF218" s="185"/>
      <c r="AG218" s="185"/>
      <c r="AH218" s="185"/>
      <c r="AI218" s="185"/>
      <c r="AJ218" s="193"/>
      <c r="AK218" s="193"/>
      <c r="AL218" s="193"/>
      <c r="AM218" s="193"/>
      <c r="AN218" s="193"/>
    </row>
    <row r="219" spans="1:40" ht="12" customHeight="1">
      <c r="A219" s="185">
        <v>217</v>
      </c>
      <c r="B219" s="186" t="s">
        <v>447</v>
      </c>
      <c r="C219" s="186" t="s">
        <v>448</v>
      </c>
      <c r="D219" s="187" t="s">
        <v>1872</v>
      </c>
      <c r="E219" s="188">
        <f>MIN(H219:AN219)</f>
        <v>0.8748263888888889</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0.8748263888888889</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c r="A220" s="185">
        <v>218</v>
      </c>
      <c r="B220" s="186" t="s">
        <v>71</v>
      </c>
      <c r="C220" s="186" t="s">
        <v>595</v>
      </c>
      <c r="D220" s="187" t="s">
        <v>1873</v>
      </c>
      <c r="E220" s="188">
        <f>MIN(H220:AN220)</f>
        <v>0.8754861111111111</v>
      </c>
      <c r="F220" s="189">
        <f>COUNTA(H220:AN220)</f>
        <v>3</v>
      </c>
      <c r="G220" s="189">
        <v>2008</v>
      </c>
      <c r="H220" s="199"/>
      <c r="I220" s="189"/>
      <c r="J220" s="189"/>
      <c r="K220" s="193">
        <v>0.9959722222222221</v>
      </c>
      <c r="L220" s="189"/>
      <c r="M220" s="189"/>
      <c r="N220" s="193"/>
      <c r="O220" s="193">
        <v>1.0482291666666665</v>
      </c>
      <c r="P220" s="185"/>
      <c r="Q220" s="197">
        <v>0.8754861111111111</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c r="A221" s="185">
        <v>219</v>
      </c>
      <c r="B221" s="212" t="s">
        <v>1890</v>
      </c>
      <c r="C221" s="212" t="s">
        <v>1891</v>
      </c>
      <c r="D221" s="244" t="s">
        <v>1872</v>
      </c>
      <c r="E221" s="188">
        <f>MIN(H221:AN221)</f>
        <v>0.8756481481481481</v>
      </c>
      <c r="F221" s="189">
        <f>COUNTA(H221:AN221)</f>
        <v>1</v>
      </c>
      <c r="G221" s="213">
        <v>2013</v>
      </c>
      <c r="H221" s="244"/>
      <c r="I221" s="213"/>
      <c r="J221" s="213"/>
      <c r="K221" s="213"/>
      <c r="L221" s="202">
        <v>0.8756481481481481</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c r="A222" s="185">
        <v>220</v>
      </c>
      <c r="B222" s="186" t="s">
        <v>438</v>
      </c>
      <c r="C222" s="186" t="s">
        <v>439</v>
      </c>
      <c r="D222" s="187" t="s">
        <v>1872</v>
      </c>
      <c r="E222" s="188">
        <f>MIN(H222:AN222)</f>
        <v>0.8770833333333333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v>
      </c>
      <c r="AD222" s="185"/>
      <c r="AE222" s="185" t="s">
        <v>1802</v>
      </c>
      <c r="AF222" s="197">
        <v>0.9201388888888888</v>
      </c>
      <c r="AG222" s="185"/>
      <c r="AH222" s="185"/>
      <c r="AI222" s="185"/>
      <c r="AJ222" s="193"/>
      <c r="AK222" s="193"/>
      <c r="AL222" s="193"/>
      <c r="AM222" s="193"/>
      <c r="AN222" s="193"/>
    </row>
    <row r="223" spans="1:40" ht="12" customHeight="1">
      <c r="A223" s="185">
        <v>221</v>
      </c>
      <c r="B223" s="212" t="s">
        <v>895</v>
      </c>
      <c r="C223" s="212" t="s">
        <v>766</v>
      </c>
      <c r="D223" s="187" t="s">
        <v>1872</v>
      </c>
      <c r="E223" s="188">
        <f>MIN(H223:AN223)</f>
        <v>0.8777893518518519</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v>
      </c>
      <c r="AK223" s="193"/>
      <c r="AL223" s="193"/>
      <c r="AM223" s="193"/>
      <c r="AN223" s="193"/>
    </row>
    <row r="224" spans="1:40" ht="12" customHeight="1">
      <c r="A224" s="185">
        <v>222</v>
      </c>
      <c r="B224" s="186" t="s">
        <v>1083</v>
      </c>
      <c r="C224" s="186" t="s">
        <v>1084</v>
      </c>
      <c r="D224" s="187" t="s">
        <v>1872</v>
      </c>
      <c r="E224" s="188">
        <f>MIN(H224:AN224)</f>
        <v>0.8781365740740741</v>
      </c>
      <c r="F224" s="189">
        <f>COUNTA(H224:AN224)</f>
        <v>2</v>
      </c>
      <c r="G224" s="189">
        <v>2012</v>
      </c>
      <c r="H224" s="199"/>
      <c r="I224" s="189"/>
      <c r="J224" s="189"/>
      <c r="K224" s="189"/>
      <c r="L224" s="189"/>
      <c r="M224" s="193">
        <v>0.8781365740740741</v>
      </c>
      <c r="N224" s="193">
        <v>0.939675925925926</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c r="A225" s="185">
        <v>223</v>
      </c>
      <c r="B225" s="186" t="s">
        <v>731</v>
      </c>
      <c r="C225" s="186" t="s">
        <v>730</v>
      </c>
      <c r="D225" s="187" t="s">
        <v>1873</v>
      </c>
      <c r="E225" s="188">
        <f>MIN(H225:AN225)</f>
        <v>0.8783564814814815</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0.8820949074074074</v>
      </c>
      <c r="Y225" s="185"/>
      <c r="Z225" s="185"/>
      <c r="AA225" s="185"/>
      <c r="AB225" s="211">
        <v>0.8783564814814815</v>
      </c>
      <c r="AC225" s="185"/>
      <c r="AD225" s="185"/>
      <c r="AE225" s="185"/>
      <c r="AF225" s="185"/>
      <c r="AG225" s="185"/>
      <c r="AH225" s="185"/>
      <c r="AI225" s="185"/>
      <c r="AJ225" s="193"/>
      <c r="AK225" s="193"/>
      <c r="AL225" s="193"/>
      <c r="AM225" s="193"/>
      <c r="AN225" s="193"/>
    </row>
    <row r="226" spans="1:40" ht="12" customHeight="1">
      <c r="A226" s="185">
        <v>224</v>
      </c>
      <c r="B226" s="186" t="s">
        <v>1133</v>
      </c>
      <c r="C226" s="186" t="s">
        <v>1134</v>
      </c>
      <c r="D226" s="187" t="s">
        <v>1872</v>
      </c>
      <c r="E226" s="188">
        <f>MIN(H226:AN226)</f>
        <v>0.8805324074074075</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0.8805324074074075</v>
      </c>
      <c r="AJ226" s="193"/>
      <c r="AK226" s="193"/>
      <c r="AL226" s="193"/>
      <c r="AM226" s="193"/>
      <c r="AN226" s="193"/>
    </row>
    <row r="227" spans="1:40" ht="12" customHeight="1">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c r="A229" s="185">
        <v>227</v>
      </c>
      <c r="B229" s="186" t="s">
        <v>413</v>
      </c>
      <c r="C229" s="186" t="s">
        <v>414</v>
      </c>
      <c r="D229" s="187" t="s">
        <v>1872</v>
      </c>
      <c r="E229" s="188">
        <f>MIN(H229:AN229)</f>
        <v>0.8826388888888889</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0.8826388888888889</v>
      </c>
      <c r="AK229" s="193">
        <v>1.2772800925925927</v>
      </c>
      <c r="AL229" s="193"/>
      <c r="AM229" s="193"/>
      <c r="AN229" s="193"/>
    </row>
    <row r="230" spans="1:40" ht="12" customHeight="1">
      <c r="A230" s="185">
        <v>228</v>
      </c>
      <c r="B230" s="256" t="s">
        <v>2159</v>
      </c>
      <c r="C230" s="256" t="s">
        <v>2160</v>
      </c>
      <c r="D230" s="187" t="s">
        <v>1872</v>
      </c>
      <c r="E230" s="188">
        <f>MIN(H230:AN230)</f>
        <v>0.8828356481481481</v>
      </c>
      <c r="F230" s="189">
        <f>COUNTA(H230:AN230)</f>
        <v>1</v>
      </c>
      <c r="G230" s="189">
        <v>2015</v>
      </c>
      <c r="H230" s="199"/>
      <c r="I230" s="189"/>
      <c r="J230" s="206">
        <v>0.8828356481481481</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c r="A231" s="185">
        <v>229</v>
      </c>
      <c r="B231" s="186" t="s">
        <v>419</v>
      </c>
      <c r="C231" s="186" t="s">
        <v>511</v>
      </c>
      <c r="D231" s="187" t="s">
        <v>1872</v>
      </c>
      <c r="E231" s="188">
        <f>MIN(H231:AN231)</f>
        <v>0.8830787037037037</v>
      </c>
      <c r="F231" s="189">
        <f>COUNTA(H231:AN231)</f>
        <v>8</v>
      </c>
      <c r="G231" s="189">
        <v>2007</v>
      </c>
      <c r="H231" s="199"/>
      <c r="I231" s="189"/>
      <c r="J231" s="189"/>
      <c r="K231" s="189"/>
      <c r="L231" s="189"/>
      <c r="M231" s="189"/>
      <c r="N231" s="193"/>
      <c r="O231" s="189"/>
      <c r="P231" s="203">
        <v>0.9660763888888889</v>
      </c>
      <c r="Q231" s="185"/>
      <c r="R231" s="203">
        <v>0.8830787037037037</v>
      </c>
      <c r="S231" s="197">
        <v>0.9264351851851852</v>
      </c>
      <c r="T231" s="194">
        <v>0.9460879629629629</v>
      </c>
      <c r="U231" s="197">
        <v>0.947025462962963</v>
      </c>
      <c r="V231" s="197">
        <v>0.9022569444444444</v>
      </c>
      <c r="W231" s="185"/>
      <c r="X231" s="193">
        <v>1.0350810185185184</v>
      </c>
      <c r="Y231" s="197">
        <v>0.9475462962962963</v>
      </c>
      <c r="Z231" s="185"/>
      <c r="AA231" s="185"/>
      <c r="AB231" s="185"/>
      <c r="AC231" s="185"/>
      <c r="AD231" s="185"/>
      <c r="AE231" s="185"/>
      <c r="AF231" s="185"/>
      <c r="AG231" s="185"/>
      <c r="AH231" s="185"/>
      <c r="AI231" s="185"/>
      <c r="AJ231" s="193"/>
      <c r="AK231" s="193"/>
      <c r="AL231" s="193"/>
      <c r="AM231" s="193"/>
      <c r="AN231" s="193"/>
    </row>
    <row r="232" spans="1:40" ht="12" customHeight="1">
      <c r="A232" s="185">
        <v>230</v>
      </c>
      <c r="B232" s="186" t="s">
        <v>750</v>
      </c>
      <c r="C232" s="186" t="s">
        <v>732</v>
      </c>
      <c r="D232" s="187" t="s">
        <v>1872</v>
      </c>
      <c r="E232" s="188">
        <f>MIN(H232:AN232)</f>
        <v>0.883888888888889</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0.883888888888889</v>
      </c>
      <c r="Y232" s="185"/>
      <c r="Z232" s="185"/>
      <c r="AA232" s="185"/>
      <c r="AB232" s="185"/>
      <c r="AC232" s="185"/>
      <c r="AD232" s="185"/>
      <c r="AE232" s="185"/>
      <c r="AF232" s="185"/>
      <c r="AG232" s="185"/>
      <c r="AH232" s="185"/>
      <c r="AI232" s="185"/>
      <c r="AJ232" s="193"/>
      <c r="AK232" s="193"/>
      <c r="AL232" s="193"/>
      <c r="AM232" s="193"/>
      <c r="AN232" s="193"/>
    </row>
    <row r="233" spans="1:40" ht="12" customHeight="1">
      <c r="A233" s="185">
        <v>231</v>
      </c>
      <c r="B233" s="256" t="s">
        <v>1890</v>
      </c>
      <c r="C233" s="256" t="s">
        <v>549</v>
      </c>
      <c r="D233" s="187" t="s">
        <v>1872</v>
      </c>
      <c r="E233" s="188">
        <f>MIN(H233:AN233)</f>
        <v>0.8855671296296297</v>
      </c>
      <c r="F233" s="189">
        <f>COUNTA(H233:AN233)</f>
        <v>3</v>
      </c>
      <c r="G233" s="189">
        <v>2016</v>
      </c>
      <c r="H233" s="240">
        <v>0.8855671296296297</v>
      </c>
      <c r="I233" s="206">
        <v>0.9465972222222222</v>
      </c>
      <c r="J233" s="206">
        <v>0.9731828703703704</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c r="A234" s="185">
        <v>232</v>
      </c>
      <c r="B234" s="186" t="s">
        <v>1138</v>
      </c>
      <c r="C234" s="186" t="s">
        <v>897</v>
      </c>
      <c r="D234" s="187" t="s">
        <v>1872</v>
      </c>
      <c r="E234" s="188">
        <f>MIN(H234:AN234)</f>
        <v>0.887349537037037</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v>
      </c>
      <c r="AK234" s="193"/>
      <c r="AL234" s="193"/>
      <c r="AM234" s="193"/>
      <c r="AN234" s="207"/>
    </row>
    <row r="235" spans="1:40" ht="12" customHeight="1">
      <c r="A235" s="185">
        <v>233</v>
      </c>
      <c r="B235" s="186" t="s">
        <v>107</v>
      </c>
      <c r="C235" s="186" t="s">
        <v>106</v>
      </c>
      <c r="D235" s="187" t="s">
        <v>1872</v>
      </c>
      <c r="E235" s="188">
        <f>MIN(H235:AN235)</f>
        <v>0.8875</v>
      </c>
      <c r="F235" s="189">
        <f>COUNTA(H235:AN235)</f>
        <v>1</v>
      </c>
      <c r="G235" s="189">
        <v>2009</v>
      </c>
      <c r="H235" s="199"/>
      <c r="I235" s="189"/>
      <c r="J235" s="189"/>
      <c r="K235" s="189"/>
      <c r="L235" s="189"/>
      <c r="M235" s="189"/>
      <c r="N235" s="193"/>
      <c r="O235" s="189"/>
      <c r="P235" s="197">
        <v>0.8875</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c r="A236" s="185">
        <v>234</v>
      </c>
      <c r="B236" s="186" t="s">
        <v>787</v>
      </c>
      <c r="C236" s="186" t="s">
        <v>770</v>
      </c>
      <c r="D236" s="187" t="s">
        <v>1872</v>
      </c>
      <c r="E236" s="188">
        <f>MIN(H236:AN236)</f>
        <v>0.8907986111111111</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v>
      </c>
      <c r="AA236" s="185"/>
      <c r="AB236" s="185"/>
      <c r="AC236" s="185"/>
      <c r="AD236" s="185"/>
      <c r="AE236" s="185"/>
      <c r="AF236" s="185"/>
      <c r="AG236" s="185"/>
      <c r="AH236" s="185"/>
      <c r="AI236" s="185"/>
      <c r="AJ236" s="193"/>
      <c r="AK236" s="193"/>
      <c r="AL236" s="193"/>
      <c r="AM236" s="193"/>
      <c r="AN236" s="193"/>
    </row>
    <row r="237" spans="1:40" ht="12" customHeight="1">
      <c r="A237" s="185">
        <v>235</v>
      </c>
      <c r="B237" s="186" t="s">
        <v>838</v>
      </c>
      <c r="C237" s="186" t="s">
        <v>108</v>
      </c>
      <c r="D237" s="187" t="s">
        <v>1872</v>
      </c>
      <c r="E237" s="188">
        <f>MIN(H237:AN237)</f>
        <v>0.8915509259259259</v>
      </c>
      <c r="F237" s="189">
        <f>COUNTA(H237:AN237)</f>
        <v>1</v>
      </c>
      <c r="G237" s="189">
        <v>2009</v>
      </c>
      <c r="H237" s="199"/>
      <c r="I237" s="189"/>
      <c r="J237" s="189"/>
      <c r="K237" s="189"/>
      <c r="L237" s="189"/>
      <c r="M237" s="189"/>
      <c r="N237" s="193"/>
      <c r="O237" s="189"/>
      <c r="P237" s="197">
        <v>0.8915509259259259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c r="A238" s="185">
        <v>236</v>
      </c>
      <c r="B238" s="186" t="s">
        <v>407</v>
      </c>
      <c r="C238" s="186" t="s">
        <v>504</v>
      </c>
      <c r="D238" s="187" t="s">
        <v>1872</v>
      </c>
      <c r="E238" s="188">
        <f>MIN(H238:AN238)</f>
        <v>0.8917708333333333</v>
      </c>
      <c r="F238" s="189">
        <f>COUNTA(H238:AN238)</f>
        <v>1</v>
      </c>
      <c r="G238" s="189">
        <v>2006</v>
      </c>
      <c r="H238" s="199"/>
      <c r="I238" s="189"/>
      <c r="J238" s="189"/>
      <c r="K238" s="189"/>
      <c r="L238" s="189"/>
      <c r="M238" s="189"/>
      <c r="N238" s="193"/>
      <c r="O238" s="189"/>
      <c r="P238" s="185"/>
      <c r="Q238" s="185"/>
      <c r="R238" s="185"/>
      <c r="S238" s="197">
        <v>0.8917708333333333</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c r="A239" s="185">
        <v>237</v>
      </c>
      <c r="B239" s="186" t="s">
        <v>449</v>
      </c>
      <c r="C239" s="186" t="s">
        <v>899</v>
      </c>
      <c r="D239" s="187" t="s">
        <v>1873</v>
      </c>
      <c r="E239" s="188">
        <f>MIN(H239:AN239)</f>
        <v>0.8919560185185186</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0.8919560185185186</v>
      </c>
      <c r="AK239" s="193">
        <v>0.964664351851852</v>
      </c>
      <c r="AL239" s="193"/>
      <c r="AM239" s="193"/>
      <c r="AN239" s="193"/>
    </row>
    <row r="240" spans="1:40" ht="12" customHeight="1">
      <c r="A240" s="185">
        <v>238</v>
      </c>
      <c r="B240" s="186" t="s">
        <v>479</v>
      </c>
      <c r="C240" s="186" t="s">
        <v>771</v>
      </c>
      <c r="D240" s="187" t="s">
        <v>1872</v>
      </c>
      <c r="E240" s="188">
        <f>MIN(H240:AN240)</f>
        <v>0.8919675925925926</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v>
      </c>
      <c r="AA240" s="197">
        <v>0.8941666666666667</v>
      </c>
      <c r="AB240" s="197">
        <v>0.9069444444444444</v>
      </c>
      <c r="AC240" s="197">
        <v>0.9113773148148149</v>
      </c>
      <c r="AD240" s="185"/>
      <c r="AE240" s="185"/>
      <c r="AF240" s="185"/>
      <c r="AG240" s="185"/>
      <c r="AH240" s="185"/>
      <c r="AI240" s="185"/>
      <c r="AJ240" s="193"/>
      <c r="AK240" s="193"/>
      <c r="AL240" s="193"/>
      <c r="AM240" s="193"/>
      <c r="AN240" s="193"/>
    </row>
    <row r="241" spans="1:40" ht="12" customHeight="1">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0.9233449074074075</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c r="A243" s="185">
        <v>241</v>
      </c>
      <c r="B243" s="186" t="s">
        <v>508</v>
      </c>
      <c r="C243" s="186" t="s">
        <v>398</v>
      </c>
      <c r="D243" s="187" t="s">
        <v>1872</v>
      </c>
      <c r="E243" s="188">
        <f>MIN(H243:AN243)</f>
        <v>0.8927777777777778</v>
      </c>
      <c r="F243" s="189">
        <f>COUNTA(H243:AN243)</f>
        <v>9</v>
      </c>
      <c r="G243" s="189">
        <v>2009</v>
      </c>
      <c r="H243" s="239">
        <v>1.2404861111111112</v>
      </c>
      <c r="I243" s="189"/>
      <c r="J243" s="206">
        <v>0.9672800925925925</v>
      </c>
      <c r="K243" s="193">
        <v>1.0221875</v>
      </c>
      <c r="L243" s="189"/>
      <c r="M243" s="189"/>
      <c r="N243" s="193">
        <v>0.9574074074074074</v>
      </c>
      <c r="O243" s="189"/>
      <c r="P243" s="197">
        <v>0.8927777777777778</v>
      </c>
      <c r="Q243" s="185"/>
      <c r="R243" s="197">
        <v>0.9251157407407408</v>
      </c>
      <c r="S243" s="197">
        <v>0.9061574074074074</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c r="A244" s="185">
        <v>242</v>
      </c>
      <c r="B244" s="212" t="s">
        <v>1896</v>
      </c>
      <c r="C244" s="212" t="s">
        <v>1897</v>
      </c>
      <c r="D244" s="244" t="s">
        <v>1872</v>
      </c>
      <c r="E244" s="188">
        <f>MIN(H244:AN244)</f>
        <v>0.8932060185185186</v>
      </c>
      <c r="F244" s="189">
        <f>COUNTA(H244:AN244)</f>
        <v>2</v>
      </c>
      <c r="G244" s="213">
        <v>2013</v>
      </c>
      <c r="H244" s="240">
        <v>0.9520023148148148</v>
      </c>
      <c r="I244" s="213"/>
      <c r="J244" s="213"/>
      <c r="K244" s="213"/>
      <c r="L244" s="202">
        <v>0.8932060185185186</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c r="A245" s="185">
        <v>243</v>
      </c>
      <c r="B245" s="186" t="s">
        <v>597</v>
      </c>
      <c r="C245" s="186" t="s">
        <v>596</v>
      </c>
      <c r="D245" s="187" t="s">
        <v>1873</v>
      </c>
      <c r="E245" s="188">
        <f>MIN(H245:AN245)</f>
        <v>0.8933333333333334</v>
      </c>
      <c r="F245" s="189">
        <f>COUNTA(H245:AN245)</f>
        <v>1</v>
      </c>
      <c r="G245" s="189">
        <v>2005</v>
      </c>
      <c r="H245" s="199"/>
      <c r="I245" s="189"/>
      <c r="J245" s="189"/>
      <c r="K245" s="189"/>
      <c r="L245" s="189"/>
      <c r="M245" s="189"/>
      <c r="N245" s="193"/>
      <c r="O245" s="189"/>
      <c r="P245" s="185"/>
      <c r="Q245" s="185"/>
      <c r="R245" s="185"/>
      <c r="S245" s="185"/>
      <c r="T245" s="210">
        <v>0.8933333333333334</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c r="A246" s="185">
        <v>244</v>
      </c>
      <c r="B246" s="186" t="s">
        <v>656</v>
      </c>
      <c r="C246" s="186" t="s">
        <v>655</v>
      </c>
      <c r="D246" s="187" t="s">
        <v>1872</v>
      </c>
      <c r="E246" s="188">
        <f>MIN(H246:AN246)</f>
        <v>0.8934027777777778</v>
      </c>
      <c r="F246" s="189">
        <f>COUNTA(H246:AN246)</f>
        <v>2</v>
      </c>
      <c r="G246" s="189">
        <v>2007</v>
      </c>
      <c r="H246" s="199"/>
      <c r="I246" s="189"/>
      <c r="J246" s="189"/>
      <c r="K246" s="189"/>
      <c r="L246" s="189"/>
      <c r="M246" s="189"/>
      <c r="N246" s="193"/>
      <c r="O246" s="189"/>
      <c r="P246" s="185"/>
      <c r="Q246" s="185"/>
      <c r="R246" s="197">
        <v>0.8934027777777778</v>
      </c>
      <c r="S246" s="185"/>
      <c r="T246" s="185"/>
      <c r="U246" s="193">
        <v>1.147164351851852</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c r="A247" s="185">
        <v>245</v>
      </c>
      <c r="B247" s="252" t="s">
        <v>2271</v>
      </c>
      <c r="C247" s="252" t="s">
        <v>2272</v>
      </c>
      <c r="D247" s="255" t="s">
        <v>1872</v>
      </c>
      <c r="E247" s="188">
        <f>MIN(H247:AN247)</f>
        <v>0.8940046296296296</v>
      </c>
      <c r="F247" s="189">
        <f>COUNTA(H247:AN247)</f>
        <v>1</v>
      </c>
      <c r="G247" s="189">
        <v>2016</v>
      </c>
      <c r="H247" s="243"/>
      <c r="I247" s="206">
        <v>0.8940046296296296</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c r="A248" s="185">
        <v>246</v>
      </c>
      <c r="B248" s="254" t="s">
        <v>1937</v>
      </c>
      <c r="C248" s="254" t="s">
        <v>2059</v>
      </c>
      <c r="D248" s="187" t="s">
        <v>1872</v>
      </c>
      <c r="E248" s="188">
        <f>MIN(H248:AN248)</f>
        <v>0.8940856481481482</v>
      </c>
      <c r="F248" s="189">
        <f>COUNTA(H248:AN248)</f>
        <v>1</v>
      </c>
      <c r="G248" s="189">
        <v>2014</v>
      </c>
      <c r="H248" s="199"/>
      <c r="I248" s="189"/>
      <c r="J248" s="189"/>
      <c r="K248" s="193">
        <v>0.8940856481481482</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c r="A249" s="185">
        <v>247</v>
      </c>
      <c r="B249" s="186" t="s">
        <v>425</v>
      </c>
      <c r="C249" s="186" t="s">
        <v>901</v>
      </c>
      <c r="D249" s="187" t="s">
        <v>1872</v>
      </c>
      <c r="E249" s="188">
        <f>MIN(H249:AN249)</f>
        <v>0.8945138888888889</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v>
      </c>
      <c r="AK249" s="193">
        <v>0.9311342592592592</v>
      </c>
      <c r="AL249" s="193"/>
      <c r="AM249" s="193"/>
      <c r="AN249" s="193"/>
    </row>
    <row r="250" spans="1:40" ht="12" customHeight="1">
      <c r="A250" s="185">
        <v>248</v>
      </c>
      <c r="B250" s="252" t="s">
        <v>1874</v>
      </c>
      <c r="C250" s="252" t="s">
        <v>767</v>
      </c>
      <c r="D250" s="255" t="s">
        <v>1872</v>
      </c>
      <c r="E250" s="188">
        <f>MIN(H250:AN250)</f>
        <v>0.8952083333333333</v>
      </c>
      <c r="F250" s="189">
        <f>COUNTA(H250:AN250)</f>
        <v>2</v>
      </c>
      <c r="G250" s="189">
        <v>2016</v>
      </c>
      <c r="H250" s="240">
        <v>0.9826851851851851</v>
      </c>
      <c r="I250" s="206">
        <v>0.8952083333333333</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c r="A251" s="185">
        <v>249</v>
      </c>
      <c r="B251" s="186" t="s">
        <v>546</v>
      </c>
      <c r="C251" s="186" t="s">
        <v>26</v>
      </c>
      <c r="D251" s="187" t="s">
        <v>1872</v>
      </c>
      <c r="E251" s="188">
        <f>MIN(H251:AN251)</f>
        <v>0.896076388888889</v>
      </c>
      <c r="F251" s="189">
        <f>COUNTA(H251:AN251)</f>
        <v>8</v>
      </c>
      <c r="G251" s="189">
        <v>2011</v>
      </c>
      <c r="H251" s="199"/>
      <c r="I251" s="206">
        <v>1.053425925925926</v>
      </c>
      <c r="J251" s="189"/>
      <c r="K251" s="193">
        <v>0.9110416666666666</v>
      </c>
      <c r="L251" s="202">
        <v>0.9367592592592593</v>
      </c>
      <c r="M251" s="193">
        <v>0.9267476851851852</v>
      </c>
      <c r="N251" s="193">
        <v>0.896076388888889</v>
      </c>
      <c r="O251" s="189"/>
      <c r="P251" s="197">
        <v>0.8974189814814815</v>
      </c>
      <c r="Q251" s="197">
        <v>0.9361921296296297</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c r="A253" s="185">
        <v>251</v>
      </c>
      <c r="B253" s="186" t="s">
        <v>426</v>
      </c>
      <c r="C253" s="186" t="s">
        <v>84</v>
      </c>
      <c r="D253" s="187" t="s">
        <v>1872</v>
      </c>
      <c r="E253" s="188">
        <f>MIN(H253:AN253)</f>
        <v>0.8964120370370371</v>
      </c>
      <c r="F253" s="189">
        <f>COUNTA(H253:AN253)</f>
        <v>4</v>
      </c>
      <c r="G253" s="189">
        <v>2015</v>
      </c>
      <c r="H253" s="199"/>
      <c r="I253" s="206">
        <v>1.0498148148148148</v>
      </c>
      <c r="J253" s="206">
        <v>0.8964120370370371</v>
      </c>
      <c r="K253" s="193">
        <v>0.9786111111111112</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c r="A255" s="185">
        <v>253</v>
      </c>
      <c r="B255" s="186" t="s">
        <v>697</v>
      </c>
      <c r="C255" s="186" t="s">
        <v>698</v>
      </c>
      <c r="D255" s="187" t="s">
        <v>1873</v>
      </c>
      <c r="E255" s="188">
        <f>MIN(H255:AN255)</f>
        <v>0.8967592592592593</v>
      </c>
      <c r="F255" s="189">
        <f>COUNTA(H255:AN255)</f>
        <v>1</v>
      </c>
      <c r="G255" s="189">
        <v>2003</v>
      </c>
      <c r="H255" s="199"/>
      <c r="I255" s="189"/>
      <c r="J255" s="189"/>
      <c r="K255" s="189"/>
      <c r="L255" s="189"/>
      <c r="M255" s="189"/>
      <c r="N255" s="193"/>
      <c r="O255" s="189"/>
      <c r="P255" s="185"/>
      <c r="Q255" s="185"/>
      <c r="R255" s="185"/>
      <c r="S255" s="185"/>
      <c r="T255" s="185"/>
      <c r="U255" s="185"/>
      <c r="V255" s="197">
        <v>0.8967592592592593</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c r="A256" s="185">
        <v>254</v>
      </c>
      <c r="B256" s="252" t="s">
        <v>2025</v>
      </c>
      <c r="C256" s="252" t="s">
        <v>2273</v>
      </c>
      <c r="D256" s="255" t="s">
        <v>1872</v>
      </c>
      <c r="E256" s="188">
        <f>MIN(H256:AN256)</f>
        <v>0.8975925925925926</v>
      </c>
      <c r="F256" s="189">
        <f>COUNTA(H256:AN256)</f>
        <v>1</v>
      </c>
      <c r="G256" s="189">
        <v>2016</v>
      </c>
      <c r="H256" s="199"/>
      <c r="I256" s="206">
        <v>0.8975925925925926</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c r="A257" s="185">
        <v>255</v>
      </c>
      <c r="B257" s="252" t="s">
        <v>2011</v>
      </c>
      <c r="C257" s="252" t="s">
        <v>2370</v>
      </c>
      <c r="D257" s="253" t="s">
        <v>1872</v>
      </c>
      <c r="E257" s="188">
        <f>MIN(H257:AN257)</f>
        <v>0.8983796296296296</v>
      </c>
      <c r="F257" s="189">
        <f>COUNTA(H257:AN257)</f>
        <v>1</v>
      </c>
      <c r="G257" s="189">
        <v>2017</v>
      </c>
      <c r="H257" s="240">
        <v>0.8983796296296296</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c r="A258" s="185">
        <v>256</v>
      </c>
      <c r="B258" s="186" t="s">
        <v>506</v>
      </c>
      <c r="C258" s="186" t="s">
        <v>505</v>
      </c>
      <c r="D258" s="187" t="s">
        <v>1872</v>
      </c>
      <c r="E258" s="188">
        <f>MIN(H258:AN258)</f>
        <v>0.8988078703703705</v>
      </c>
      <c r="F258" s="189">
        <f>COUNTA(H258:AN258)</f>
        <v>2</v>
      </c>
      <c r="G258" s="189">
        <v>2006</v>
      </c>
      <c r="H258" s="199"/>
      <c r="I258" s="189"/>
      <c r="J258" s="189"/>
      <c r="K258" s="189"/>
      <c r="L258" s="189"/>
      <c r="M258" s="189"/>
      <c r="N258" s="193">
        <v>1.0989004629629628</v>
      </c>
      <c r="O258" s="189"/>
      <c r="P258" s="185"/>
      <c r="Q258" s="185"/>
      <c r="R258" s="185"/>
      <c r="S258" s="203">
        <v>0.8988078703703705</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c r="A259" s="185">
        <v>257</v>
      </c>
      <c r="B259" s="252" t="s">
        <v>2274</v>
      </c>
      <c r="C259" s="252" t="s">
        <v>2275</v>
      </c>
      <c r="D259" s="255" t="s">
        <v>895</v>
      </c>
      <c r="E259" s="188">
        <f>MIN(H259:AN259)</f>
        <v>0.8988541666666667</v>
      </c>
      <c r="F259" s="189">
        <f>COUNTA(H259:AN259)</f>
        <v>1</v>
      </c>
      <c r="G259" s="189">
        <v>2016</v>
      </c>
      <c r="H259" s="199"/>
      <c r="I259" s="206">
        <v>0.8988541666666667</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c r="A260" s="185">
        <v>258</v>
      </c>
      <c r="B260" s="186" t="s">
        <v>397</v>
      </c>
      <c r="C260" s="186" t="s">
        <v>465</v>
      </c>
      <c r="D260" s="187" t="s">
        <v>1872</v>
      </c>
      <c r="E260" s="188">
        <f>MIN(H260:AN260)</f>
        <v>0.898912037037037</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v>
      </c>
      <c r="AE260" s="197"/>
      <c r="AF260" s="185"/>
      <c r="AG260" s="185"/>
      <c r="AH260" s="185"/>
      <c r="AI260" s="185"/>
      <c r="AJ260" s="193"/>
      <c r="AK260" s="193"/>
      <c r="AL260" s="193"/>
      <c r="AM260" s="193"/>
      <c r="AN260" s="193"/>
    </row>
    <row r="261" spans="1:40" ht="12" customHeight="1">
      <c r="A261" s="185">
        <v>259</v>
      </c>
      <c r="B261" s="186" t="s">
        <v>499</v>
      </c>
      <c r="C261" s="186" t="s">
        <v>805</v>
      </c>
      <c r="D261" s="187" t="s">
        <v>1872</v>
      </c>
      <c r="E261" s="188">
        <f>MIN(H261:AN261)</f>
        <v>0.898912037037037</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v>
      </c>
      <c r="AE261" s="197"/>
      <c r="AF261" s="185"/>
      <c r="AG261" s="185"/>
      <c r="AH261" s="185"/>
      <c r="AI261" s="185"/>
      <c r="AJ261" s="193"/>
      <c r="AK261" s="193"/>
      <c r="AL261" s="193"/>
      <c r="AM261" s="193"/>
      <c r="AN261" s="193"/>
    </row>
    <row r="262" spans="1:40" ht="12" customHeight="1">
      <c r="A262" s="185">
        <v>260</v>
      </c>
      <c r="B262" s="212" t="s">
        <v>900</v>
      </c>
      <c r="C262" s="212" t="s">
        <v>715</v>
      </c>
      <c r="D262" s="187" t="s">
        <v>1872</v>
      </c>
      <c r="E262" s="188">
        <f>MIN(H262:AN262)</f>
        <v>0.899537037037037</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v>
      </c>
      <c r="AK262" s="193"/>
      <c r="AL262" s="193"/>
      <c r="AM262" s="193"/>
      <c r="AN262" s="193"/>
    </row>
    <row r="263" spans="1:40" ht="12" customHeight="1">
      <c r="A263" s="185">
        <v>261</v>
      </c>
      <c r="B263" s="254" t="s">
        <v>2060</v>
      </c>
      <c r="C263" s="254" t="s">
        <v>2061</v>
      </c>
      <c r="D263" s="187" t="s">
        <v>1872</v>
      </c>
      <c r="E263" s="188">
        <f>MIN(H263:AN263)</f>
        <v>0.9015624999999999</v>
      </c>
      <c r="F263" s="189">
        <f>COUNTA(H263:AN263)</f>
        <v>1</v>
      </c>
      <c r="G263" s="189">
        <v>2014</v>
      </c>
      <c r="H263" s="199"/>
      <c r="I263" s="189"/>
      <c r="J263" s="189"/>
      <c r="K263" s="193">
        <v>0.9015624999999999</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c r="A264" s="185">
        <v>262</v>
      </c>
      <c r="B264" s="186" t="s">
        <v>460</v>
      </c>
      <c r="C264" s="186" t="s">
        <v>461</v>
      </c>
      <c r="D264" s="187" t="s">
        <v>1872</v>
      </c>
      <c r="E264" s="188">
        <f>MIN(H264:AN264)</f>
        <v>0.9017361111111111</v>
      </c>
      <c r="F264" s="189">
        <f>COUNTA(H264:AN264)</f>
        <v>4</v>
      </c>
      <c r="G264" s="189">
        <v>2008</v>
      </c>
      <c r="H264" s="199"/>
      <c r="I264" s="189"/>
      <c r="J264" s="189"/>
      <c r="K264" s="189"/>
      <c r="L264" s="189"/>
      <c r="M264" s="189"/>
      <c r="N264" s="193"/>
      <c r="O264" s="189"/>
      <c r="P264" s="185"/>
      <c r="Q264" s="197">
        <v>0.9017361111111111</v>
      </c>
      <c r="R264" s="185"/>
      <c r="S264" s="197">
        <v>0.9764583333333333</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c r="A265" s="185">
        <v>263</v>
      </c>
      <c r="B265" s="212" t="s">
        <v>1898</v>
      </c>
      <c r="C265" s="212" t="s">
        <v>2013</v>
      </c>
      <c r="D265" s="187" t="s">
        <v>1872</v>
      </c>
      <c r="E265" s="188">
        <f>MIN(H265:AN265)</f>
        <v>0.9021875</v>
      </c>
      <c r="F265" s="189">
        <f>COUNTA(H265:AN265)</f>
        <v>1</v>
      </c>
      <c r="G265" s="189">
        <v>2013</v>
      </c>
      <c r="H265" s="199"/>
      <c r="I265" s="189"/>
      <c r="J265" s="189"/>
      <c r="K265" s="189"/>
      <c r="L265" s="202">
        <v>0.9021875</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c r="A266" s="185">
        <v>264</v>
      </c>
      <c r="B266" s="252" t="s">
        <v>1881</v>
      </c>
      <c r="C266" s="252" t="s">
        <v>2371</v>
      </c>
      <c r="D266" s="253" t="s">
        <v>1872</v>
      </c>
      <c r="E266" s="188">
        <f>MIN(H266:AN266)</f>
        <v>0.902974537037037</v>
      </c>
      <c r="F266" s="189">
        <f>COUNTA(H266:AN266)</f>
        <v>1</v>
      </c>
      <c r="G266" s="189">
        <v>2017</v>
      </c>
      <c r="H266" s="240">
        <v>0.902974537037037</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c r="A267" s="185">
        <v>265</v>
      </c>
      <c r="B267" s="186" t="s">
        <v>407</v>
      </c>
      <c r="C267" s="186" t="s">
        <v>699</v>
      </c>
      <c r="D267" s="187" t="s">
        <v>1872</v>
      </c>
      <c r="E267" s="188">
        <f>MIN(H267:AN267)</f>
        <v>0.9031365740740741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c r="A268" s="185">
        <v>266</v>
      </c>
      <c r="B268" s="186" t="s">
        <v>913</v>
      </c>
      <c r="C268" s="186" t="s">
        <v>528</v>
      </c>
      <c r="D268" s="187" t="s">
        <v>1873</v>
      </c>
      <c r="E268" s="188">
        <f>MIN(H268:AN268)</f>
        <v>0.9032986111111111</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0.9032986111111111</v>
      </c>
      <c r="AL268" s="193"/>
      <c r="AM268" s="193"/>
      <c r="AN268" s="193"/>
    </row>
    <row r="269" spans="1:40" ht="12" customHeight="1">
      <c r="A269" s="185">
        <v>267</v>
      </c>
      <c r="B269" s="186" t="s">
        <v>425</v>
      </c>
      <c r="C269" s="186" t="s">
        <v>814</v>
      </c>
      <c r="D269" s="187" t="s">
        <v>1872</v>
      </c>
      <c r="E269" s="188">
        <f>MIN(H269:AN269)</f>
        <v>0.9034722222222222</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v>
      </c>
      <c r="AH269" s="193">
        <v>1.3876967592592593</v>
      </c>
      <c r="AI269" s="193"/>
      <c r="AJ269" s="193"/>
      <c r="AK269" s="193"/>
      <c r="AL269" s="193"/>
      <c r="AM269" s="193"/>
      <c r="AN269" s="193"/>
    </row>
    <row r="270" spans="1:40" ht="12" customHeight="1">
      <c r="A270" s="185">
        <v>268</v>
      </c>
      <c r="B270" s="186" t="s">
        <v>510</v>
      </c>
      <c r="C270" s="186" t="s">
        <v>614</v>
      </c>
      <c r="D270" s="187" t="s">
        <v>1872</v>
      </c>
      <c r="E270" s="188">
        <f>MIN(H270:AN270)</f>
        <v>0.9034953703703703</v>
      </c>
      <c r="F270" s="189">
        <f>COUNTA(H270:AN270)</f>
        <v>5</v>
      </c>
      <c r="G270" s="189">
        <v>2009</v>
      </c>
      <c r="H270" s="243"/>
      <c r="I270" s="189"/>
      <c r="J270" s="189"/>
      <c r="K270" s="189"/>
      <c r="L270" s="202">
        <v>0.9034953703703703</v>
      </c>
      <c r="M270" s="193">
        <v>0.9681481481481482</v>
      </c>
      <c r="N270" s="193"/>
      <c r="O270" s="189"/>
      <c r="P270" s="197">
        <v>0.9346527777777777</v>
      </c>
      <c r="Q270" s="197">
        <v>0.9570833333333333</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c r="A271" s="185">
        <v>269</v>
      </c>
      <c r="B271" s="186" t="s">
        <v>700</v>
      </c>
      <c r="C271" s="186" t="s">
        <v>701</v>
      </c>
      <c r="D271" s="187" t="s">
        <v>1872</v>
      </c>
      <c r="E271" s="188">
        <f>MIN(H271:AN271)</f>
        <v>0.903587962962963</v>
      </c>
      <c r="F271" s="189">
        <f>COUNTA(H271:AN271)</f>
        <v>1</v>
      </c>
      <c r="G271" s="189">
        <v>2003</v>
      </c>
      <c r="H271" s="199"/>
      <c r="I271" s="189"/>
      <c r="J271" s="189"/>
      <c r="K271" s="189"/>
      <c r="L271" s="189"/>
      <c r="M271" s="189"/>
      <c r="N271" s="193"/>
      <c r="O271" s="189"/>
      <c r="P271" s="185"/>
      <c r="Q271" s="185"/>
      <c r="R271" s="185"/>
      <c r="S271" s="185"/>
      <c r="T271" s="185"/>
      <c r="U271" s="185"/>
      <c r="V271" s="197">
        <v>0.903587962962963</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c r="A272" s="185">
        <v>270</v>
      </c>
      <c r="B272" s="186" t="s">
        <v>507</v>
      </c>
      <c r="C272" s="186" t="s">
        <v>482</v>
      </c>
      <c r="D272" s="187" t="s">
        <v>1872</v>
      </c>
      <c r="E272" s="188">
        <f>MIN(H272:AN272)</f>
        <v>0.90375</v>
      </c>
      <c r="F272" s="189">
        <f>COUNTA(H272:AN272)</f>
        <v>1</v>
      </c>
      <c r="G272" s="189">
        <v>2006</v>
      </c>
      <c r="H272" s="199"/>
      <c r="I272" s="189"/>
      <c r="J272" s="189"/>
      <c r="K272" s="189"/>
      <c r="L272" s="189"/>
      <c r="M272" s="189"/>
      <c r="N272" s="193"/>
      <c r="O272" s="189"/>
      <c r="P272" s="185"/>
      <c r="Q272" s="185"/>
      <c r="R272" s="185"/>
      <c r="S272" s="197">
        <v>0.90375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c r="A273" s="185">
        <v>271</v>
      </c>
      <c r="B273" s="186" t="s">
        <v>409</v>
      </c>
      <c r="C273" s="186" t="s">
        <v>2279</v>
      </c>
      <c r="D273" s="187" t="s">
        <v>1872</v>
      </c>
      <c r="E273" s="188">
        <f>MIN(H273:AN273)</f>
        <v>0.9038310185185185</v>
      </c>
      <c r="F273" s="189">
        <f>COUNTA(H273:AN273)</f>
        <v>2</v>
      </c>
      <c r="G273" s="189">
        <v>2017</v>
      </c>
      <c r="H273" s="240">
        <v>0.9038310185185185</v>
      </c>
      <c r="I273" s="206">
        <v>0.9368287037037036</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c r="A274" s="185">
        <v>272</v>
      </c>
      <c r="B274" s="186" t="s">
        <v>75</v>
      </c>
      <c r="C274" s="186" t="s">
        <v>74</v>
      </c>
      <c r="D274" s="187" t="s">
        <v>1872</v>
      </c>
      <c r="E274" s="188">
        <f>MIN(H274:AN274)</f>
        <v>0.9039236111111112</v>
      </c>
      <c r="F274" s="189">
        <f>COUNTA(H274:AN274)</f>
        <v>6</v>
      </c>
      <c r="G274" s="189">
        <v>2008</v>
      </c>
      <c r="H274" s="199"/>
      <c r="I274" s="189"/>
      <c r="J274" s="189"/>
      <c r="K274" s="193">
        <v>1.060138888888889</v>
      </c>
      <c r="L274" s="202">
        <v>0.9516203703703704</v>
      </c>
      <c r="M274" s="193">
        <v>1.072824074074074</v>
      </c>
      <c r="N274" s="193">
        <v>0.9923032407407407</v>
      </c>
      <c r="O274" s="193">
        <v>0.9171296296296297</v>
      </c>
      <c r="P274" s="185"/>
      <c r="Q274" s="197">
        <v>0.9039236111111112</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c r="A275" s="185">
        <v>273</v>
      </c>
      <c r="B275" s="252" t="s">
        <v>1914</v>
      </c>
      <c r="C275" s="252" t="s">
        <v>362</v>
      </c>
      <c r="D275" s="253" t="s">
        <v>1872</v>
      </c>
      <c r="E275" s="188">
        <f>MIN(H275:AN275)</f>
        <v>0.9042013888888888</v>
      </c>
      <c r="F275" s="189">
        <f>COUNTA(H275:AN275)</f>
        <v>1</v>
      </c>
      <c r="G275" s="189">
        <v>2017</v>
      </c>
      <c r="H275" s="240">
        <v>0.9042013888888888</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c r="A276" s="185">
        <v>274</v>
      </c>
      <c r="B276" s="186" t="s">
        <v>419</v>
      </c>
      <c r="C276" s="186" t="s">
        <v>420</v>
      </c>
      <c r="D276" s="187" t="s">
        <v>1872</v>
      </c>
      <c r="E276" s="188">
        <f>MIN(H276:AN276)</f>
        <v>0.9050925925925926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1.036689814814815</v>
      </c>
      <c r="AD276" s="185"/>
      <c r="AE276" s="185" t="s">
        <v>1802</v>
      </c>
      <c r="AF276" s="197">
        <v>0.9050925925925926</v>
      </c>
      <c r="AG276" s="185"/>
      <c r="AH276" s="185"/>
      <c r="AI276" s="185"/>
      <c r="AJ276" s="193"/>
      <c r="AK276" s="193"/>
      <c r="AL276" s="193"/>
      <c r="AM276" s="193"/>
      <c r="AN276" s="193"/>
    </row>
    <row r="277" spans="1:40" ht="12" customHeight="1">
      <c r="A277" s="185">
        <v>275</v>
      </c>
      <c r="B277" s="254" t="s">
        <v>1908</v>
      </c>
      <c r="C277" s="254" t="s">
        <v>2062</v>
      </c>
      <c r="D277" s="187" t="s">
        <v>1872</v>
      </c>
      <c r="E277" s="188">
        <f>MIN(H277:AN277)</f>
        <v>0.9054398148148147</v>
      </c>
      <c r="F277" s="189">
        <f>COUNTA(H277:AN277)</f>
        <v>1</v>
      </c>
      <c r="G277" s="189">
        <v>2014</v>
      </c>
      <c r="H277" s="199"/>
      <c r="I277" s="189"/>
      <c r="J277" s="189"/>
      <c r="K277" s="193">
        <v>0.9054398148148147</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c r="A278" s="185">
        <v>276</v>
      </c>
      <c r="B278" s="186" t="s">
        <v>559</v>
      </c>
      <c r="C278" s="186" t="s">
        <v>540</v>
      </c>
      <c r="D278" s="187" t="s">
        <v>1872</v>
      </c>
      <c r="E278" s="188">
        <f>MIN(H278:AN278)</f>
        <v>0.9059375</v>
      </c>
      <c r="F278" s="189">
        <f>COUNTA(H278:AN278)</f>
        <v>1</v>
      </c>
      <c r="G278" s="189">
        <v>2009</v>
      </c>
      <c r="H278" s="199"/>
      <c r="I278" s="189"/>
      <c r="J278" s="189"/>
      <c r="K278" s="189"/>
      <c r="L278" s="189"/>
      <c r="M278" s="189"/>
      <c r="N278" s="193"/>
      <c r="O278" s="189"/>
      <c r="P278" s="197">
        <v>0.9059375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c r="A279" s="185">
        <v>277</v>
      </c>
      <c r="B279" s="186" t="s">
        <v>481</v>
      </c>
      <c r="C279" s="186" t="s">
        <v>1812</v>
      </c>
      <c r="D279" s="187" t="s">
        <v>1872</v>
      </c>
      <c r="E279" s="188">
        <f>MIN(H279:AN279)</f>
        <v>0.9061458333333333</v>
      </c>
      <c r="F279" s="189">
        <f>COUNTA(H279:AN279)</f>
        <v>1</v>
      </c>
      <c r="G279" s="189">
        <v>2012</v>
      </c>
      <c r="H279" s="199"/>
      <c r="I279" s="189"/>
      <c r="J279" s="189"/>
      <c r="K279" s="189"/>
      <c r="L279" s="189"/>
      <c r="M279" s="193">
        <v>0.9061458333333333</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c r="A280" s="185">
        <v>278</v>
      </c>
      <c r="B280" s="256" t="s">
        <v>2049</v>
      </c>
      <c r="C280" s="256" t="s">
        <v>119</v>
      </c>
      <c r="D280" s="187" t="s">
        <v>1872</v>
      </c>
      <c r="E280" s="188">
        <f>MIN(H280:AN280)</f>
        <v>0.9065856481481481</v>
      </c>
      <c r="F280" s="189">
        <f>COUNTA(H280:AN280)</f>
        <v>1</v>
      </c>
      <c r="G280" s="189">
        <v>2015</v>
      </c>
      <c r="H280" s="199"/>
      <c r="I280" s="189"/>
      <c r="J280" s="206">
        <v>0.9065856481481481</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c r="A281" s="185">
        <v>279</v>
      </c>
      <c r="B281" s="254" t="s">
        <v>2063</v>
      </c>
      <c r="C281" s="254" t="s">
        <v>528</v>
      </c>
      <c r="D281" s="187" t="s">
        <v>1872</v>
      </c>
      <c r="E281" s="188">
        <f>MIN(H281:AN281)</f>
        <v>0.9065856481481481</v>
      </c>
      <c r="F281" s="189">
        <f>COUNTA(H281:AN281)</f>
        <v>1</v>
      </c>
      <c r="G281" s="189">
        <v>2014</v>
      </c>
      <c r="H281" s="243"/>
      <c r="I281" s="189"/>
      <c r="J281" s="189"/>
      <c r="K281" s="193">
        <v>0.9065856481481481</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c r="A282" s="185">
        <v>280</v>
      </c>
      <c r="B282" s="186" t="s">
        <v>467</v>
      </c>
      <c r="C282" s="186" t="s">
        <v>76</v>
      </c>
      <c r="D282" s="187" t="s">
        <v>1872</v>
      </c>
      <c r="E282" s="188">
        <f>MIN(H282:AN282)</f>
        <v>0.9067592592592592</v>
      </c>
      <c r="F282" s="189">
        <f>COUNTA(H282:AN282)</f>
        <v>1</v>
      </c>
      <c r="G282" s="189">
        <v>2008</v>
      </c>
      <c r="H282" s="199"/>
      <c r="I282" s="189"/>
      <c r="J282" s="189"/>
      <c r="K282" s="189"/>
      <c r="L282" s="189"/>
      <c r="M282" s="189"/>
      <c r="N282" s="193"/>
      <c r="O282" s="189"/>
      <c r="P282" s="185"/>
      <c r="Q282" s="197">
        <v>0.9067592592592592</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c r="A283" s="185">
        <v>281</v>
      </c>
      <c r="B283" s="186" t="s">
        <v>476</v>
      </c>
      <c r="C283" s="186" t="s">
        <v>575</v>
      </c>
      <c r="D283" s="187" t="s">
        <v>1872</v>
      </c>
      <c r="E283" s="188">
        <f>MIN(H283:AN283)</f>
        <v>0.9069675925925926</v>
      </c>
      <c r="F283" s="189">
        <f>COUNTA(H283:AN283)</f>
        <v>6</v>
      </c>
      <c r="G283" s="189">
        <v>2014</v>
      </c>
      <c r="H283" s="240">
        <v>0.9069675925925926</v>
      </c>
      <c r="I283" s="189"/>
      <c r="J283" s="206">
        <v>0.9512615740740741</v>
      </c>
      <c r="K283" s="193">
        <v>0.9286226851851852</v>
      </c>
      <c r="L283" s="221">
        <v>1.0141319444444445</v>
      </c>
      <c r="M283" s="193">
        <v>0.9878472222222222</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c r="A284" s="185">
        <v>282</v>
      </c>
      <c r="B284" s="254" t="s">
        <v>1874</v>
      </c>
      <c r="C284" s="254" t="s">
        <v>809</v>
      </c>
      <c r="D284" s="187" t="s">
        <v>1872</v>
      </c>
      <c r="E284" s="188">
        <f>MIN(H284:AN284)</f>
        <v>0.9069791666666666</v>
      </c>
      <c r="F284" s="189">
        <f>COUNTA(H284:AN284)</f>
        <v>2</v>
      </c>
      <c r="G284" s="189">
        <v>2014</v>
      </c>
      <c r="H284" s="199"/>
      <c r="I284" s="189"/>
      <c r="J284" s="206">
        <v>0.9235185185185185</v>
      </c>
      <c r="K284" s="193">
        <v>0.9069791666666666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c r="A285" s="185">
        <v>283</v>
      </c>
      <c r="B285" s="186" t="s">
        <v>510</v>
      </c>
      <c r="C285" s="186" t="s">
        <v>635</v>
      </c>
      <c r="D285" s="187" t="s">
        <v>1872</v>
      </c>
      <c r="E285" s="188">
        <f>MIN(H285:AN285)</f>
        <v>0.9071759259259259</v>
      </c>
      <c r="F285" s="189">
        <f>COUNTA(H285:AN285)</f>
        <v>2</v>
      </c>
      <c r="G285" s="189">
        <v>2004</v>
      </c>
      <c r="H285" s="199"/>
      <c r="I285" s="189"/>
      <c r="J285" s="189"/>
      <c r="K285" s="189"/>
      <c r="L285" s="189"/>
      <c r="M285" s="189"/>
      <c r="N285" s="193"/>
      <c r="O285" s="189"/>
      <c r="P285" s="185"/>
      <c r="Q285" s="185"/>
      <c r="R285" s="185"/>
      <c r="S285" s="185"/>
      <c r="T285" s="193" t="s">
        <v>878</v>
      </c>
      <c r="U285" s="197">
        <v>0.9071759259259259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c r="A286" s="185">
        <v>284</v>
      </c>
      <c r="B286" s="186" t="s">
        <v>736</v>
      </c>
      <c r="C286" s="186" t="s">
        <v>735</v>
      </c>
      <c r="D286" s="187" t="s">
        <v>1873</v>
      </c>
      <c r="E286" s="188">
        <f>MIN(H286:AN286)</f>
        <v>0.9073032407407408</v>
      </c>
      <c r="F286" s="189">
        <f>COUNTA(H286:AN286)</f>
        <v>2</v>
      </c>
      <c r="G286" s="189">
        <v>2008</v>
      </c>
      <c r="H286" s="199"/>
      <c r="I286" s="189"/>
      <c r="J286" s="189"/>
      <c r="K286" s="189"/>
      <c r="L286" s="189"/>
      <c r="M286" s="189"/>
      <c r="N286" s="193"/>
      <c r="O286" s="189"/>
      <c r="P286" s="185"/>
      <c r="Q286" s="197">
        <v>0.9073032407407408</v>
      </c>
      <c r="R286" s="185"/>
      <c r="S286" s="185"/>
      <c r="T286" s="185"/>
      <c r="U286" s="185"/>
      <c r="V286" s="185"/>
      <c r="W286" s="185"/>
      <c r="X286" s="197">
        <v>0.9921296296296296</v>
      </c>
      <c r="Y286" s="185"/>
      <c r="Z286" s="185"/>
      <c r="AA286" s="185"/>
      <c r="AB286" s="185"/>
      <c r="AC286" s="185"/>
      <c r="AD286" s="185"/>
      <c r="AE286" s="185"/>
      <c r="AF286" s="185"/>
      <c r="AG286" s="185"/>
      <c r="AH286" s="185"/>
      <c r="AI286" s="185"/>
      <c r="AJ286" s="193"/>
      <c r="AK286" s="193"/>
      <c r="AL286" s="193"/>
      <c r="AM286" s="193"/>
      <c r="AN286" s="193"/>
    </row>
    <row r="287" spans="1:40" ht="12" customHeight="1">
      <c r="A287" s="185">
        <v>285</v>
      </c>
      <c r="B287" s="186" t="s">
        <v>417</v>
      </c>
      <c r="C287" s="186" t="s">
        <v>113</v>
      </c>
      <c r="D287" s="187" t="s">
        <v>1872</v>
      </c>
      <c r="E287" s="188">
        <f>MIN(H287:AN287)</f>
        <v>0.907638888888889</v>
      </c>
      <c r="F287" s="189">
        <f>COUNTA(H287:AN287)</f>
        <v>4</v>
      </c>
      <c r="G287" s="189">
        <v>2010</v>
      </c>
      <c r="H287" s="199"/>
      <c r="I287" s="189"/>
      <c r="J287" s="189"/>
      <c r="K287" s="189"/>
      <c r="L287" s="189"/>
      <c r="M287" s="193">
        <v>1.083900462962963</v>
      </c>
      <c r="N287" s="193">
        <v>1.1605092592592594</v>
      </c>
      <c r="O287" s="193">
        <v>0.907638888888889</v>
      </c>
      <c r="P287" s="197">
        <v>0.9869212962962962</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c r="A288" s="185">
        <v>286</v>
      </c>
      <c r="B288" s="252" t="s">
        <v>2277</v>
      </c>
      <c r="C288" s="252" t="s">
        <v>2278</v>
      </c>
      <c r="D288" s="255" t="s">
        <v>1872</v>
      </c>
      <c r="E288" s="188">
        <f>MIN(H288:AN288)</f>
        <v>0.908738425925926</v>
      </c>
      <c r="F288" s="189">
        <f>COUNTA(H288:AN288)</f>
        <v>1</v>
      </c>
      <c r="G288" s="189">
        <v>2016</v>
      </c>
      <c r="H288" s="199"/>
      <c r="I288" s="206">
        <v>0.908738425925926</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c r="A289" s="185">
        <v>287</v>
      </c>
      <c r="B289" s="186" t="s">
        <v>507</v>
      </c>
      <c r="C289" s="186" t="s">
        <v>582</v>
      </c>
      <c r="D289" s="187" t="s">
        <v>1872</v>
      </c>
      <c r="E289" s="188">
        <f>MIN(H289:AN289)</f>
        <v>0.9100231481481481</v>
      </c>
      <c r="F289" s="189">
        <f>COUNTA(H289:AN289)</f>
        <v>1</v>
      </c>
      <c r="G289" s="189">
        <v>2004</v>
      </c>
      <c r="H289" s="199"/>
      <c r="I289" s="189"/>
      <c r="J289" s="189"/>
      <c r="K289" s="189"/>
      <c r="L289" s="189"/>
      <c r="M289" s="189"/>
      <c r="N289" s="193"/>
      <c r="O289" s="189"/>
      <c r="P289" s="185"/>
      <c r="Q289" s="185"/>
      <c r="R289" s="185"/>
      <c r="S289" s="185"/>
      <c r="T289" s="185"/>
      <c r="U289" s="197">
        <v>0.9100231481481481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c r="A290" s="185">
        <v>288</v>
      </c>
      <c r="B290" s="186" t="s">
        <v>702</v>
      </c>
      <c r="C290" s="186" t="s">
        <v>703</v>
      </c>
      <c r="D290" s="187" t="s">
        <v>1872</v>
      </c>
      <c r="E290" s="188">
        <f>MIN(H290:AN290)</f>
        <v>0.910474537037037</v>
      </c>
      <c r="F290" s="189">
        <f>COUNTA(H290:AN290)</f>
        <v>1</v>
      </c>
      <c r="G290" s="189">
        <v>2003</v>
      </c>
      <c r="H290" s="199"/>
      <c r="I290" s="189"/>
      <c r="J290" s="189"/>
      <c r="K290" s="189"/>
      <c r="L290" s="189"/>
      <c r="M290" s="189"/>
      <c r="N290" s="193"/>
      <c r="O290" s="189"/>
      <c r="P290" s="185"/>
      <c r="Q290" s="185"/>
      <c r="R290" s="185"/>
      <c r="S290" s="185"/>
      <c r="T290" s="185"/>
      <c r="U290" s="185"/>
      <c r="V290" s="197">
        <v>0.910474537037037</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c r="A291" s="185">
        <v>289</v>
      </c>
      <c r="B291" s="212" t="s">
        <v>902</v>
      </c>
      <c r="C291" s="212" t="s">
        <v>903</v>
      </c>
      <c r="D291" s="187" t="s">
        <v>1872</v>
      </c>
      <c r="E291" s="188">
        <f>MIN(H291:AN291)</f>
        <v>0.9108217592592592</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v>
      </c>
      <c r="AK291" s="193"/>
      <c r="AL291" s="193"/>
      <c r="AM291" s="193"/>
      <c r="AN291" s="193"/>
    </row>
    <row r="292" spans="1:40" ht="12" customHeight="1">
      <c r="A292" s="185">
        <v>290</v>
      </c>
      <c r="B292" s="186" t="s">
        <v>561</v>
      </c>
      <c r="C292" s="186" t="s">
        <v>7</v>
      </c>
      <c r="D292" s="187" t="s">
        <v>1872</v>
      </c>
      <c r="E292" s="188">
        <f>MIN(H292:AN292)</f>
        <v>0.9109375</v>
      </c>
      <c r="F292" s="189">
        <f>COUNTA(H292:AN292)</f>
        <v>1</v>
      </c>
      <c r="G292" s="189">
        <v>2007</v>
      </c>
      <c r="H292" s="243"/>
      <c r="I292" s="189"/>
      <c r="J292" s="189"/>
      <c r="K292" s="189"/>
      <c r="L292" s="189"/>
      <c r="M292" s="189"/>
      <c r="N292" s="193"/>
      <c r="O292" s="189"/>
      <c r="P292" s="185"/>
      <c r="Q292" s="185"/>
      <c r="R292" s="197">
        <v>0.9109375</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c r="A293" s="185">
        <v>291</v>
      </c>
      <c r="B293" s="186" t="s">
        <v>782</v>
      </c>
      <c r="C293" s="186" t="s">
        <v>600</v>
      </c>
      <c r="D293" s="187" t="s">
        <v>1872</v>
      </c>
      <c r="E293" s="188">
        <f>MIN(H293:AN293)</f>
        <v>0.9116666666666666</v>
      </c>
      <c r="F293" s="189">
        <f>COUNTA(H293:AN293)</f>
        <v>2</v>
      </c>
      <c r="G293" s="189">
        <v>2007</v>
      </c>
      <c r="H293" s="199"/>
      <c r="I293" s="189"/>
      <c r="J293" s="189"/>
      <c r="K293" s="189"/>
      <c r="L293" s="189"/>
      <c r="M293" s="189"/>
      <c r="N293" s="193"/>
      <c r="O293" s="189"/>
      <c r="P293" s="185"/>
      <c r="Q293" s="185"/>
      <c r="R293" s="197">
        <v>0.9116666666666666</v>
      </c>
      <c r="S293" s="185"/>
      <c r="T293" s="193">
        <v>0.9494328703703704</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c r="A294" s="185">
        <v>292</v>
      </c>
      <c r="B294" s="186" t="s">
        <v>417</v>
      </c>
      <c r="C294" s="186" t="s">
        <v>549</v>
      </c>
      <c r="D294" s="187" t="s">
        <v>1872</v>
      </c>
      <c r="E294" s="188">
        <f>MIN(H294:AN294)</f>
        <v>0.9117476851851851</v>
      </c>
      <c r="F294" s="189">
        <f>COUNTA(H294:AN294)</f>
        <v>4</v>
      </c>
      <c r="G294" s="189">
        <v>2009</v>
      </c>
      <c r="H294" s="199"/>
      <c r="I294" s="189"/>
      <c r="J294" s="189"/>
      <c r="K294" s="189"/>
      <c r="L294" s="189"/>
      <c r="M294" s="189"/>
      <c r="N294" s="193">
        <v>1.4165972222222223</v>
      </c>
      <c r="O294" s="193">
        <v>1.2953935185185186</v>
      </c>
      <c r="P294" s="197">
        <v>0.9117476851851851</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c r="A295" s="185">
        <v>293</v>
      </c>
      <c r="B295" s="212" t="s">
        <v>1900</v>
      </c>
      <c r="C295" s="212" t="s">
        <v>1901</v>
      </c>
      <c r="D295" s="244" t="s">
        <v>1872</v>
      </c>
      <c r="E295" s="188">
        <f>MIN(H295:AN295)</f>
        <v>0.9121296296296296</v>
      </c>
      <c r="F295" s="189">
        <f>COUNTA(H295:AN295)</f>
        <v>1</v>
      </c>
      <c r="G295" s="213">
        <v>2013</v>
      </c>
      <c r="H295" s="244"/>
      <c r="I295" s="213"/>
      <c r="J295" s="213"/>
      <c r="K295" s="213"/>
      <c r="L295" s="202">
        <v>0.9121296296296296</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c r="A296" s="185">
        <v>294</v>
      </c>
      <c r="B296" s="214" t="s">
        <v>707</v>
      </c>
      <c r="C296" s="214" t="s">
        <v>960</v>
      </c>
      <c r="D296" s="187" t="s">
        <v>1872</v>
      </c>
      <c r="E296" s="188">
        <f>MIN(H296:AN296)</f>
        <v>0.9125231481481482</v>
      </c>
      <c r="F296" s="189">
        <f>COUNTA(H296:AN296)</f>
        <v>2</v>
      </c>
      <c r="G296" s="189">
        <v>2011</v>
      </c>
      <c r="H296" s="199"/>
      <c r="I296" s="189"/>
      <c r="J296" s="189"/>
      <c r="K296" s="189"/>
      <c r="L296" s="189"/>
      <c r="M296" s="189"/>
      <c r="N296" s="193">
        <v>0.9125231481481482</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c r="A297" s="185">
        <v>295</v>
      </c>
      <c r="B297" s="186" t="s">
        <v>407</v>
      </c>
      <c r="C297" s="186" t="s">
        <v>514</v>
      </c>
      <c r="D297" s="187" t="s">
        <v>1872</v>
      </c>
      <c r="E297" s="188">
        <f>MIN(H297:AN297)</f>
        <v>0.9129166666666667</v>
      </c>
      <c r="F297" s="189">
        <f>COUNTA(H297:AN297)</f>
        <v>2</v>
      </c>
      <c r="G297" s="189">
        <v>2008</v>
      </c>
      <c r="H297" s="199"/>
      <c r="I297" s="189"/>
      <c r="J297" s="189"/>
      <c r="K297" s="189"/>
      <c r="L297" s="189"/>
      <c r="M297" s="189"/>
      <c r="N297" s="193"/>
      <c r="O297" s="189"/>
      <c r="P297" s="185"/>
      <c r="Q297" s="197">
        <v>0.9129166666666667</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c r="A298" s="185">
        <v>296</v>
      </c>
      <c r="B298" s="186" t="s">
        <v>1803</v>
      </c>
      <c r="C298" s="186" t="s">
        <v>1820</v>
      </c>
      <c r="D298" s="187" t="s">
        <v>1872</v>
      </c>
      <c r="E298" s="188">
        <f>MIN(H298:AN298)</f>
        <v>0.9139930555555557</v>
      </c>
      <c r="F298" s="189">
        <f>COUNTA(H298:AN298)</f>
        <v>3</v>
      </c>
      <c r="G298" s="189">
        <v>2013</v>
      </c>
      <c r="H298" s="239">
        <v>1.2477430555555555</v>
      </c>
      <c r="I298" s="189"/>
      <c r="J298" s="189"/>
      <c r="K298" s="189"/>
      <c r="L298" s="202">
        <v>0.9139930555555557</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c r="A300" s="185">
        <v>298</v>
      </c>
      <c r="B300" s="186" t="s">
        <v>584</v>
      </c>
      <c r="C300" s="186" t="s">
        <v>1813</v>
      </c>
      <c r="D300" s="187" t="s">
        <v>1872</v>
      </c>
      <c r="E300" s="188">
        <f>MIN(H300:AN300)</f>
        <v>0.9146527777777779</v>
      </c>
      <c r="F300" s="189">
        <f>COUNTA(H300:AN300)</f>
        <v>1</v>
      </c>
      <c r="G300" s="189">
        <v>2012</v>
      </c>
      <c r="H300" s="199"/>
      <c r="I300" s="189"/>
      <c r="J300" s="189"/>
      <c r="K300" s="189"/>
      <c r="L300" s="189"/>
      <c r="M300" s="193">
        <v>0.9146527777777779</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c r="A301" s="185">
        <v>299</v>
      </c>
      <c r="B301" s="186" t="s">
        <v>1096</v>
      </c>
      <c r="C301" s="186" t="s">
        <v>1097</v>
      </c>
      <c r="D301" s="187" t="s">
        <v>1873</v>
      </c>
      <c r="E301" s="188">
        <f>MIN(H301:AN301)</f>
        <v>0.9150694444444444</v>
      </c>
      <c r="F301" s="189">
        <f>COUNTA(H301:AN301)</f>
        <v>3</v>
      </c>
      <c r="G301" s="189">
        <v>2015</v>
      </c>
      <c r="H301" s="199"/>
      <c r="I301" s="189"/>
      <c r="J301" s="206">
        <v>0.9150694444444444</v>
      </c>
      <c r="K301" s="189"/>
      <c r="L301" s="202">
        <v>0.9662152777777777</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c r="A302" s="185">
        <v>300</v>
      </c>
      <c r="B302" s="186" t="s">
        <v>669</v>
      </c>
      <c r="C302" s="186" t="s">
        <v>558</v>
      </c>
      <c r="D302" s="187" t="s">
        <v>1872</v>
      </c>
      <c r="E302" s="188">
        <f>MIN(H302:AN302)</f>
        <v>0.9151157407407408</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0.9151157407407408</v>
      </c>
      <c r="AA302" s="185"/>
      <c r="AB302" s="185"/>
      <c r="AC302" s="185"/>
      <c r="AD302" s="185"/>
      <c r="AE302" s="185"/>
      <c r="AF302" s="185"/>
      <c r="AG302" s="185"/>
      <c r="AH302" s="185"/>
      <c r="AI302" s="185"/>
      <c r="AJ302" s="193"/>
      <c r="AK302" s="193"/>
      <c r="AL302" s="193"/>
      <c r="AM302" s="193"/>
      <c r="AN302" s="193"/>
    </row>
    <row r="303" spans="1:40" ht="12" customHeight="1">
      <c r="A303" s="185">
        <v>301</v>
      </c>
      <c r="B303" s="186" t="s">
        <v>397</v>
      </c>
      <c r="C303" s="186" t="s">
        <v>449</v>
      </c>
      <c r="D303" s="187" t="s">
        <v>1872</v>
      </c>
      <c r="E303" s="188">
        <f>MIN(H303:AN303)</f>
        <v>0.915625</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v>
      </c>
      <c r="V303" s="197">
        <v>0.9298842592592593</v>
      </c>
      <c r="W303" s="197">
        <v>0.970625</v>
      </c>
      <c r="X303" s="197">
        <v>0.9706597222222223</v>
      </c>
      <c r="Y303" s="197">
        <v>0.9336689814814815</v>
      </c>
      <c r="Z303" s="197">
        <v>0.9822916666666667</v>
      </c>
      <c r="AA303" s="193">
        <v>1.0088541666666666</v>
      </c>
      <c r="AB303" s="197">
        <v>0.915625</v>
      </c>
      <c r="AC303" s="197">
        <v>0.9599537037037037</v>
      </c>
      <c r="AD303" s="193">
        <v>1.1197916666666667</v>
      </c>
      <c r="AE303" s="193"/>
      <c r="AF303" s="185"/>
      <c r="AG303" s="185"/>
      <c r="AH303" s="185"/>
      <c r="AI303" s="185"/>
      <c r="AJ303" s="193"/>
      <c r="AK303" s="193"/>
      <c r="AL303" s="193"/>
      <c r="AM303" s="193"/>
      <c r="AN303" s="193"/>
    </row>
    <row r="304" spans="1:40" ht="12" customHeight="1">
      <c r="A304" s="185">
        <v>302</v>
      </c>
      <c r="B304" s="254" t="s">
        <v>1931</v>
      </c>
      <c r="C304" s="254" t="s">
        <v>809</v>
      </c>
      <c r="D304" s="187" t="s">
        <v>1872</v>
      </c>
      <c r="E304" s="188">
        <f>MIN(H304:AN304)</f>
        <v>0.9172453703703703</v>
      </c>
      <c r="F304" s="189">
        <f>COUNTA(H304:AN304)</f>
        <v>1</v>
      </c>
      <c r="G304" s="189">
        <v>2014</v>
      </c>
      <c r="H304" s="199"/>
      <c r="I304" s="189"/>
      <c r="J304" s="189"/>
      <c r="K304" s="193">
        <v>0.9172453703703703</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c r="A305" s="185">
        <v>303</v>
      </c>
      <c r="B305" s="186" t="s">
        <v>464</v>
      </c>
      <c r="C305" s="186" t="s">
        <v>463</v>
      </c>
      <c r="D305" s="187" t="s">
        <v>1873</v>
      </c>
      <c r="E305" s="188">
        <f>MIN(H305:AN305)</f>
        <v>0.9178472222222221</v>
      </c>
      <c r="F305" s="189">
        <f>COUNTA(H305:AN305)</f>
        <v>10</v>
      </c>
      <c r="G305" s="189">
        <v>2008</v>
      </c>
      <c r="H305" s="199"/>
      <c r="I305" s="189"/>
      <c r="J305" s="189"/>
      <c r="K305" s="189"/>
      <c r="L305" s="189"/>
      <c r="M305" s="193">
        <v>1.1546527777777778</v>
      </c>
      <c r="N305" s="193">
        <v>1.180925925925926</v>
      </c>
      <c r="O305" s="193">
        <v>1.1252777777777778</v>
      </c>
      <c r="P305" s="193">
        <v>1.238287037037037</v>
      </c>
      <c r="Q305" s="197">
        <v>0.9178472222222221</v>
      </c>
      <c r="R305" s="185"/>
      <c r="S305" s="185"/>
      <c r="T305" s="193">
        <v>0.971574074074074</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c r="A306" s="185">
        <v>304</v>
      </c>
      <c r="B306" s="212" t="s">
        <v>1904</v>
      </c>
      <c r="C306" s="212" t="s">
        <v>1905</v>
      </c>
      <c r="D306" s="244" t="s">
        <v>1872</v>
      </c>
      <c r="E306" s="188">
        <f>MIN(H306:AN306)</f>
        <v>0.9179166666666667</v>
      </c>
      <c r="F306" s="189">
        <f>COUNTA(H306:AN306)</f>
        <v>1</v>
      </c>
      <c r="G306" s="213">
        <v>2013</v>
      </c>
      <c r="H306" s="244"/>
      <c r="I306" s="213"/>
      <c r="J306" s="213"/>
      <c r="K306" s="213"/>
      <c r="L306" s="202">
        <v>0.9179166666666667</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c r="A307" s="185">
        <v>305</v>
      </c>
      <c r="B307" s="212" t="s">
        <v>1889</v>
      </c>
      <c r="C307" s="212" t="s">
        <v>1906</v>
      </c>
      <c r="D307" s="244" t="s">
        <v>975</v>
      </c>
      <c r="E307" s="188">
        <f>MIN(H307:AN307)</f>
        <v>0.9186226851851852</v>
      </c>
      <c r="F307" s="189">
        <f>COUNTA(H307:AN307)</f>
        <v>1</v>
      </c>
      <c r="G307" s="213">
        <v>2013</v>
      </c>
      <c r="H307" s="244"/>
      <c r="I307" s="213"/>
      <c r="J307" s="213"/>
      <c r="K307" s="213"/>
      <c r="L307" s="202">
        <v>0.9186226851851852</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c r="A308" s="185">
        <v>306</v>
      </c>
      <c r="B308" s="186" t="s">
        <v>425</v>
      </c>
      <c r="C308" s="186" t="s">
        <v>360</v>
      </c>
      <c r="D308" s="187" t="s">
        <v>1872</v>
      </c>
      <c r="E308" s="188">
        <f>MIN(H308:AN308)</f>
        <v>0.91875</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v>
      </c>
      <c r="AC308" s="197">
        <v>0.91875</v>
      </c>
      <c r="AD308" s="193">
        <v>1.0778935185185186</v>
      </c>
      <c r="AE308" s="185" t="s">
        <v>1802</v>
      </c>
      <c r="AF308" s="193">
        <v>1.1465277777777778</v>
      </c>
      <c r="AG308" s="185"/>
      <c r="AH308" s="185"/>
      <c r="AI308" s="185"/>
      <c r="AJ308" s="193"/>
      <c r="AK308" s="193"/>
      <c r="AL308" s="193"/>
      <c r="AM308" s="193"/>
      <c r="AN308" s="193"/>
    </row>
    <row r="309" spans="1:40" ht="12" customHeight="1">
      <c r="A309" s="185">
        <v>307</v>
      </c>
      <c r="B309" s="186" t="s">
        <v>787</v>
      </c>
      <c r="C309" s="186" t="s">
        <v>788</v>
      </c>
      <c r="D309" s="187" t="s">
        <v>1872</v>
      </c>
      <c r="E309" s="188">
        <f>MIN(H309:AN309)</f>
        <v>0.91875</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v>
      </c>
      <c r="AC309" s="197">
        <v>0.91875</v>
      </c>
      <c r="AD309" s="185"/>
      <c r="AE309" s="185"/>
      <c r="AF309" s="185"/>
      <c r="AG309" s="185"/>
      <c r="AH309" s="185"/>
      <c r="AI309" s="185"/>
      <c r="AJ309" s="193"/>
      <c r="AK309" s="193"/>
      <c r="AL309" s="193"/>
      <c r="AM309" s="193"/>
      <c r="AN309" s="193"/>
    </row>
    <row r="310" spans="1:40" ht="12" customHeight="1">
      <c r="A310" s="185">
        <v>308</v>
      </c>
      <c r="B310" s="252" t="s">
        <v>2372</v>
      </c>
      <c r="C310" s="252" t="s">
        <v>2373</v>
      </c>
      <c r="D310" s="253" t="s">
        <v>1872</v>
      </c>
      <c r="E310" s="188">
        <f>MIN(H310:AN310)</f>
        <v>0.9187847222222222</v>
      </c>
      <c r="F310" s="189">
        <f>COUNTA(H310:AN310)</f>
        <v>1</v>
      </c>
      <c r="G310" s="189">
        <v>2017</v>
      </c>
      <c r="H310" s="240">
        <v>0.9187847222222222</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c r="A311" s="185">
        <v>309</v>
      </c>
      <c r="B311" s="252" t="s">
        <v>1962</v>
      </c>
      <c r="C311" s="252" t="s">
        <v>659</v>
      </c>
      <c r="D311" s="255" t="s">
        <v>1872</v>
      </c>
      <c r="E311" s="188">
        <f>MIN(H311:AN311)</f>
        <v>0.9192824074074074</v>
      </c>
      <c r="F311" s="189">
        <f>COUNTA(H311:AN311)</f>
        <v>1</v>
      </c>
      <c r="G311" s="189">
        <v>2016</v>
      </c>
      <c r="H311" s="199"/>
      <c r="I311" s="206">
        <v>0.9192824074074074</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c r="A312" s="185">
        <v>310</v>
      </c>
      <c r="B312" s="186" t="s">
        <v>437</v>
      </c>
      <c r="C312" s="186" t="s">
        <v>368</v>
      </c>
      <c r="D312" s="187" t="s">
        <v>1873</v>
      </c>
      <c r="E312" s="188">
        <f>MIN(H312:AN312)</f>
        <v>0.9201736111111112</v>
      </c>
      <c r="F312" s="189">
        <f>COUNTA(H312:AN312)</f>
        <v>5</v>
      </c>
      <c r="G312" s="189">
        <v>2003</v>
      </c>
      <c r="H312" s="199"/>
      <c r="I312" s="189"/>
      <c r="J312" s="189"/>
      <c r="K312" s="189"/>
      <c r="L312" s="189"/>
      <c r="M312" s="189"/>
      <c r="N312" s="193"/>
      <c r="O312" s="189"/>
      <c r="P312" s="185"/>
      <c r="Q312" s="185"/>
      <c r="R312" s="185"/>
      <c r="S312" s="185"/>
      <c r="T312" s="185"/>
      <c r="U312" s="185"/>
      <c r="V312" s="197">
        <v>0.9201736111111112</v>
      </c>
      <c r="W312" s="185"/>
      <c r="X312" s="185"/>
      <c r="Y312" s="185"/>
      <c r="Z312" s="193" t="s">
        <v>878</v>
      </c>
      <c r="AA312" s="185"/>
      <c r="AB312" s="185"/>
      <c r="AC312" s="185"/>
      <c r="AD312" s="211">
        <v>0.9790856481481481</v>
      </c>
      <c r="AE312" s="185" t="s">
        <v>1802</v>
      </c>
      <c r="AF312" s="211">
        <v>0.9506944444444444</v>
      </c>
      <c r="AG312" s="185"/>
      <c r="AH312" s="185"/>
      <c r="AI312" s="185"/>
      <c r="AJ312" s="193"/>
      <c r="AK312" s="193"/>
      <c r="AL312" s="193"/>
      <c r="AM312" s="193"/>
      <c r="AN312" s="193"/>
    </row>
    <row r="313" spans="1:40" ht="12" customHeight="1">
      <c r="A313" s="185">
        <v>311</v>
      </c>
      <c r="B313" s="212" t="s">
        <v>1908</v>
      </c>
      <c r="C313" s="212" t="s">
        <v>1909</v>
      </c>
      <c r="D313" s="244" t="s">
        <v>975</v>
      </c>
      <c r="E313" s="188">
        <f>MIN(H313:AN313)</f>
        <v>0.9207060185185184</v>
      </c>
      <c r="F313" s="189">
        <f>COUNTA(H313:AN313)</f>
        <v>1</v>
      </c>
      <c r="G313" s="213">
        <v>2013</v>
      </c>
      <c r="H313" s="244"/>
      <c r="I313" s="213"/>
      <c r="J313" s="213"/>
      <c r="K313" s="213"/>
      <c r="L313" s="202">
        <v>0.9207060185185184</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c r="A314" s="185">
        <v>312</v>
      </c>
      <c r="B314" s="186" t="s">
        <v>599</v>
      </c>
      <c r="C314" s="186" t="s">
        <v>598</v>
      </c>
      <c r="D314" s="187" t="s">
        <v>1873</v>
      </c>
      <c r="E314" s="188">
        <f>MIN(H314:AN314)</f>
        <v>0.9215277777777778</v>
      </c>
      <c r="F314" s="189">
        <f>COUNTA(H314:AN314)</f>
        <v>2</v>
      </c>
      <c r="G314" s="189">
        <v>2005</v>
      </c>
      <c r="H314" s="199"/>
      <c r="I314" s="189"/>
      <c r="J314" s="189"/>
      <c r="K314" s="189"/>
      <c r="L314" s="189"/>
      <c r="M314" s="189"/>
      <c r="N314" s="193"/>
      <c r="O314" s="189"/>
      <c r="P314" s="185"/>
      <c r="Q314" s="185"/>
      <c r="R314" s="185"/>
      <c r="S314" s="185"/>
      <c r="T314" s="193">
        <v>0.9215277777777778</v>
      </c>
      <c r="U314" s="197">
        <v>0.9488310185185185</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c r="A315" s="185">
        <v>313</v>
      </c>
      <c r="B315" s="214" t="s">
        <v>552</v>
      </c>
      <c r="C315" s="214" t="s">
        <v>945</v>
      </c>
      <c r="D315" s="187" t="s">
        <v>1872</v>
      </c>
      <c r="E315" s="188">
        <f>MIN(H315:AN315)</f>
        <v>0.9230092592592593</v>
      </c>
      <c r="F315" s="189">
        <f>COUNTA(H315:AN315)</f>
        <v>1</v>
      </c>
      <c r="G315" s="189">
        <v>2010</v>
      </c>
      <c r="H315" s="199"/>
      <c r="I315" s="189"/>
      <c r="J315" s="189"/>
      <c r="K315" s="189"/>
      <c r="L315" s="189"/>
      <c r="M315" s="189"/>
      <c r="N315" s="193"/>
      <c r="O315" s="193">
        <v>0.9230092592592593</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c r="A316" s="185">
        <v>314</v>
      </c>
      <c r="B316" s="212" t="s">
        <v>900</v>
      </c>
      <c r="C316" s="212" t="s">
        <v>22</v>
      </c>
      <c r="D316" s="187" t="s">
        <v>1872</v>
      </c>
      <c r="E316" s="188">
        <f>MIN(H316:AN316)</f>
        <v>0.9237268518518519</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0.9237268518518519</v>
      </c>
      <c r="AK316" s="193"/>
      <c r="AL316" s="193"/>
      <c r="AM316" s="193"/>
      <c r="AN316" s="193"/>
    </row>
    <row r="317" spans="1:40" ht="12" customHeight="1">
      <c r="A317" s="185">
        <v>315</v>
      </c>
      <c r="B317" s="256" t="s">
        <v>1959</v>
      </c>
      <c r="C317" s="256" t="s">
        <v>2173</v>
      </c>
      <c r="D317" s="187" t="s">
        <v>1872</v>
      </c>
      <c r="E317" s="188">
        <f>MIN(H317:AN317)</f>
        <v>0.9238078703703704</v>
      </c>
      <c r="F317" s="189">
        <f>COUNTA(H317:AN317)</f>
        <v>2</v>
      </c>
      <c r="G317" s="189">
        <v>2016</v>
      </c>
      <c r="H317" s="199"/>
      <c r="I317" s="206">
        <v>0.9238078703703704</v>
      </c>
      <c r="J317" s="206">
        <v>0.9706944444444444</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c r="A318" s="185">
        <v>316</v>
      </c>
      <c r="B318" s="214" t="s">
        <v>421</v>
      </c>
      <c r="C318" s="214" t="s">
        <v>946</v>
      </c>
      <c r="D318" s="187" t="s">
        <v>1872</v>
      </c>
      <c r="E318" s="188">
        <f>MIN(H318:AN318)</f>
        <v>0.9239004629629629</v>
      </c>
      <c r="F318" s="189">
        <f>COUNTA(H318:AN318)</f>
        <v>1</v>
      </c>
      <c r="G318" s="189">
        <v>2010</v>
      </c>
      <c r="H318" s="199"/>
      <c r="I318" s="189"/>
      <c r="J318" s="189"/>
      <c r="K318" s="189"/>
      <c r="L318" s="189"/>
      <c r="M318" s="189"/>
      <c r="N318" s="193"/>
      <c r="O318" s="193">
        <v>0.9239004629629629</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c r="A319" s="185">
        <v>317</v>
      </c>
      <c r="B319" s="212" t="s">
        <v>1910</v>
      </c>
      <c r="C319" s="212" t="s">
        <v>1911</v>
      </c>
      <c r="D319" s="244" t="s">
        <v>1872</v>
      </c>
      <c r="E319" s="188">
        <f>MIN(H319:AN319)</f>
        <v>0.9240046296296297</v>
      </c>
      <c r="F319" s="189">
        <f>COUNTA(H319:AN319)</f>
        <v>2</v>
      </c>
      <c r="G319" s="213">
        <v>2013</v>
      </c>
      <c r="H319" s="244"/>
      <c r="I319" s="206">
        <v>0.9374537037037037</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c r="A320" s="185">
        <v>318</v>
      </c>
      <c r="B320" s="252" t="s">
        <v>1999</v>
      </c>
      <c r="C320" s="252" t="s">
        <v>357</v>
      </c>
      <c r="D320" s="253" t="s">
        <v>1872</v>
      </c>
      <c r="E320" s="188">
        <f>MIN(H320:AN320)</f>
        <v>0.9246180555555555</v>
      </c>
      <c r="F320" s="189">
        <f>COUNTA(H320:AN320)</f>
        <v>1</v>
      </c>
      <c r="G320" s="189">
        <v>2017</v>
      </c>
      <c r="H320" s="240">
        <v>0.9246180555555555</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c r="A322" s="185">
        <v>320</v>
      </c>
      <c r="B322" s="212" t="s">
        <v>905</v>
      </c>
      <c r="C322" s="212" t="s">
        <v>906</v>
      </c>
      <c r="D322" s="187" t="s">
        <v>1872</v>
      </c>
      <c r="E322" s="188">
        <f>MIN(H322:AN322)</f>
        <v>0.9255439814814815</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v>
      </c>
      <c r="AK322" s="193"/>
      <c r="AL322" s="193"/>
      <c r="AM322" s="193"/>
      <c r="AN322" s="193"/>
    </row>
    <row r="323" spans="1:40" ht="12" customHeight="1">
      <c r="A323" s="185">
        <v>321</v>
      </c>
      <c r="B323" s="186" t="s">
        <v>403</v>
      </c>
      <c r="C323" s="186" t="s">
        <v>772</v>
      </c>
      <c r="D323" s="187" t="s">
        <v>1872</v>
      </c>
      <c r="E323" s="188">
        <f>MIN(H323:AN323)</f>
        <v>0.9265972222222222</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0.9265972222222222</v>
      </c>
      <c r="AA323" s="185"/>
      <c r="AB323" s="185"/>
      <c r="AC323" s="185"/>
      <c r="AD323" s="185"/>
      <c r="AE323" s="185"/>
      <c r="AF323" s="185"/>
      <c r="AG323" s="185"/>
      <c r="AH323" s="185"/>
      <c r="AI323" s="185"/>
      <c r="AJ323" s="193"/>
      <c r="AK323" s="193"/>
      <c r="AL323" s="193"/>
      <c r="AM323" s="193"/>
      <c r="AN323" s="193"/>
    </row>
    <row r="324" spans="1:40" ht="12" customHeight="1">
      <c r="A324" s="185">
        <v>322</v>
      </c>
      <c r="B324" s="186" t="s">
        <v>421</v>
      </c>
      <c r="C324" s="186" t="s">
        <v>422</v>
      </c>
      <c r="D324" s="187" t="s">
        <v>1872</v>
      </c>
      <c r="E324" s="188">
        <f>MIN(H324:AN324)</f>
        <v>0.9268171296296296</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v>
      </c>
      <c r="AI324" s="220">
        <v>1.2654166666666666</v>
      </c>
      <c r="AJ324" s="193">
        <v>0.9268171296296296</v>
      </c>
      <c r="AK324" s="193">
        <v>0.964664351851852</v>
      </c>
      <c r="AL324" s="193"/>
      <c r="AM324" s="193"/>
      <c r="AN324" s="193"/>
    </row>
    <row r="325" spans="1:40" ht="12" customHeight="1">
      <c r="A325" s="185">
        <v>323</v>
      </c>
      <c r="B325" s="186" t="s">
        <v>409</v>
      </c>
      <c r="C325" s="186" t="s">
        <v>688</v>
      </c>
      <c r="D325" s="187" t="s">
        <v>1872</v>
      </c>
      <c r="E325" s="188">
        <f>MIN(H325:AN325)</f>
        <v>0.9269444444444445</v>
      </c>
      <c r="F325" s="189">
        <f>COUNTA(H325:AN325)</f>
        <v>10</v>
      </c>
      <c r="G325" s="189">
        <v>2013</v>
      </c>
      <c r="H325" s="199"/>
      <c r="I325" s="206">
        <v>0.9827546296296297</v>
      </c>
      <c r="J325" s="206">
        <v>1.2448495370370372</v>
      </c>
      <c r="K325" s="193">
        <v>0.9385185185185185</v>
      </c>
      <c r="L325" s="202">
        <v>0.9269444444444445</v>
      </c>
      <c r="M325" s="193">
        <v>0.9571875</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0.9904861111111112</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c r="A327" s="185">
        <v>325</v>
      </c>
      <c r="B327" s="186" t="s">
        <v>513</v>
      </c>
      <c r="C327" s="186" t="s">
        <v>512</v>
      </c>
      <c r="D327" s="187" t="s">
        <v>1872</v>
      </c>
      <c r="E327" s="188">
        <f>MIN(H327:AN327)</f>
        <v>0.9273032407407408</v>
      </c>
      <c r="F327" s="189">
        <f>COUNTA(H327:AN327)</f>
        <v>1</v>
      </c>
      <c r="G327" s="189">
        <v>2006</v>
      </c>
      <c r="H327" s="199"/>
      <c r="I327" s="189"/>
      <c r="J327" s="189"/>
      <c r="K327" s="189"/>
      <c r="L327" s="189"/>
      <c r="M327" s="189"/>
      <c r="N327" s="193"/>
      <c r="O327" s="189"/>
      <c r="P327" s="185"/>
      <c r="Q327" s="185"/>
      <c r="R327" s="185"/>
      <c r="S327" s="197">
        <v>0.9273032407407408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c r="A328" s="185">
        <v>326</v>
      </c>
      <c r="B328" s="252" t="s">
        <v>2023</v>
      </c>
      <c r="C328" s="252" t="s">
        <v>674</v>
      </c>
      <c r="D328" s="253" t="s">
        <v>1873</v>
      </c>
      <c r="E328" s="188">
        <f>MIN(H328:AN328)</f>
        <v>0.9275347222222222</v>
      </c>
      <c r="F328" s="189">
        <f>COUNTA(H328:AN328)</f>
        <v>1</v>
      </c>
      <c r="G328" s="189">
        <v>2017</v>
      </c>
      <c r="H328" s="240">
        <v>0.9275347222222222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c r="A329" s="185">
        <v>327</v>
      </c>
      <c r="B329" s="186" t="s">
        <v>552</v>
      </c>
      <c r="C329" s="186" t="s">
        <v>708</v>
      </c>
      <c r="D329" s="187" t="s">
        <v>1872</v>
      </c>
      <c r="E329" s="188">
        <f>MIN(H329:AN329)</f>
        <v>0.9280092592592593</v>
      </c>
      <c r="F329" s="189">
        <f>COUNTA(H329:AN329)</f>
        <v>1</v>
      </c>
      <c r="G329" s="189">
        <v>2007</v>
      </c>
      <c r="H329" s="243"/>
      <c r="I329" s="189"/>
      <c r="J329" s="189"/>
      <c r="K329" s="189"/>
      <c r="L329" s="189"/>
      <c r="M329" s="189"/>
      <c r="N329" s="193"/>
      <c r="O329" s="189"/>
      <c r="P329" s="185"/>
      <c r="Q329" s="185"/>
      <c r="R329" s="197">
        <v>0.9280092592592593</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c r="A330" s="185">
        <v>328</v>
      </c>
      <c r="B330" s="214" t="s">
        <v>590</v>
      </c>
      <c r="C330" s="214" t="s">
        <v>882</v>
      </c>
      <c r="D330" s="187" t="s">
        <v>1872</v>
      </c>
      <c r="E330" s="188">
        <f>MIN(H330:AN330)</f>
        <v>0.9280324074074073</v>
      </c>
      <c r="F330" s="189">
        <f>COUNTA(H330:AN330)</f>
        <v>2</v>
      </c>
      <c r="G330" s="189">
        <v>2010</v>
      </c>
      <c r="H330" s="199"/>
      <c r="I330" s="189"/>
      <c r="J330" s="189"/>
      <c r="K330" s="189"/>
      <c r="L330" s="189"/>
      <c r="M330" s="189"/>
      <c r="N330" s="193">
        <v>0.9908449074074074</v>
      </c>
      <c r="O330" s="193">
        <v>0.9280324074074073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c r="A331" s="185">
        <v>329</v>
      </c>
      <c r="B331" s="186" t="s">
        <v>77</v>
      </c>
      <c r="C331" s="186" t="s">
        <v>471</v>
      </c>
      <c r="D331" s="187" t="s">
        <v>1873</v>
      </c>
      <c r="E331" s="188">
        <f>MIN(H331:AN331)</f>
        <v>0.928136574074074</v>
      </c>
      <c r="F331" s="189">
        <f>COUNTA(H331:AN331)</f>
        <v>2</v>
      </c>
      <c r="G331" s="189">
        <v>2008</v>
      </c>
      <c r="H331" s="199"/>
      <c r="I331" s="189"/>
      <c r="J331" s="189"/>
      <c r="K331" s="189"/>
      <c r="L331" s="189"/>
      <c r="M331" s="189"/>
      <c r="N331" s="193"/>
      <c r="O331" s="189"/>
      <c r="P331" s="193">
        <v>1.159699074074074</v>
      </c>
      <c r="Q331" s="197">
        <v>0.928136574074074</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c r="A332" s="185">
        <v>330</v>
      </c>
      <c r="B332" s="222" t="s">
        <v>923</v>
      </c>
      <c r="C332" s="222" t="s">
        <v>949</v>
      </c>
      <c r="D332" s="187" t="s">
        <v>1872</v>
      </c>
      <c r="E332" s="188">
        <f>MIN(H332:AN332)</f>
        <v>0.928738425925926</v>
      </c>
      <c r="F332" s="189">
        <f>COUNTA(H332:AN332)</f>
        <v>1</v>
      </c>
      <c r="G332" s="189">
        <v>2010</v>
      </c>
      <c r="H332" s="199"/>
      <c r="I332" s="189"/>
      <c r="J332" s="189"/>
      <c r="K332" s="189"/>
      <c r="L332" s="189"/>
      <c r="M332" s="189"/>
      <c r="N332" s="193"/>
      <c r="O332" s="193">
        <v>0.928738425925926</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c r="A333" s="185">
        <v>331</v>
      </c>
      <c r="B333" s="186" t="s">
        <v>428</v>
      </c>
      <c r="C333" s="186" t="s">
        <v>366</v>
      </c>
      <c r="D333" s="187" t="s">
        <v>1872</v>
      </c>
      <c r="E333" s="188">
        <f>MIN(H333:AN333)</f>
        <v>0.9295138888888889</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0.9295138888888889</v>
      </c>
      <c r="Z333" s="193" t="s">
        <v>878</v>
      </c>
      <c r="AA333" s="185"/>
      <c r="AB333" s="185"/>
      <c r="AC333" s="185"/>
      <c r="AD333" s="185"/>
      <c r="AE333" s="185"/>
      <c r="AF333" s="185"/>
      <c r="AG333" s="185"/>
      <c r="AH333" s="185"/>
      <c r="AI333" s="185"/>
      <c r="AJ333" s="193"/>
      <c r="AK333" s="193"/>
      <c r="AL333" s="193"/>
      <c r="AM333" s="193"/>
      <c r="AN333" s="193"/>
    </row>
    <row r="334" spans="1:40" ht="12" customHeight="1">
      <c r="A334" s="185">
        <v>332</v>
      </c>
      <c r="B334" s="186" t="s">
        <v>714</v>
      </c>
      <c r="C334" s="186" t="s">
        <v>1103</v>
      </c>
      <c r="D334" s="187" t="s">
        <v>1872</v>
      </c>
      <c r="E334" s="188">
        <f>MIN(H334:AN334)</f>
        <v>0.9297222222222222</v>
      </c>
      <c r="F334" s="189">
        <f>COUNTA(H334:AN334)</f>
        <v>4</v>
      </c>
      <c r="G334" s="189">
        <v>2013</v>
      </c>
      <c r="H334" s="199"/>
      <c r="I334" s="189"/>
      <c r="J334" s="206">
        <v>1.067037037037037</v>
      </c>
      <c r="K334" s="189"/>
      <c r="L334" s="202">
        <v>0.9297222222222222</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c r="A335" s="185">
        <v>333</v>
      </c>
      <c r="B335" s="252" t="s">
        <v>2374</v>
      </c>
      <c r="C335" s="252" t="s">
        <v>2375</v>
      </c>
      <c r="D335" s="253" t="s">
        <v>1872</v>
      </c>
      <c r="E335" s="188">
        <f>MIN(H335:AN335)</f>
        <v>0.9297685185185185</v>
      </c>
      <c r="F335" s="189">
        <f>COUNTA(H335:AN335)</f>
        <v>1</v>
      </c>
      <c r="G335" s="189">
        <v>2017</v>
      </c>
      <c r="H335" s="240">
        <v>0.9297685185185185</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c r="A336" s="185">
        <v>334</v>
      </c>
      <c r="B336" s="252" t="s">
        <v>2376</v>
      </c>
      <c r="C336" s="252" t="s">
        <v>2377</v>
      </c>
      <c r="D336" s="253" t="s">
        <v>1873</v>
      </c>
      <c r="E336" s="188">
        <f>MIN(H336:AN336)</f>
        <v>0.9298263888888889</v>
      </c>
      <c r="F336" s="189">
        <f>COUNTA(H336:AN336)</f>
        <v>1</v>
      </c>
      <c r="G336" s="189">
        <v>2017</v>
      </c>
      <c r="H336" s="240">
        <v>0.9298263888888889</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c r="A337" s="185">
        <v>335</v>
      </c>
      <c r="B337" s="256" t="s">
        <v>2240</v>
      </c>
      <c r="C337" s="212" t="s">
        <v>810</v>
      </c>
      <c r="D337" s="244" t="s">
        <v>1873</v>
      </c>
      <c r="E337" s="188">
        <f>MIN(H337:AN337)</f>
        <v>0.9300810185185185</v>
      </c>
      <c r="F337" s="189">
        <f>COUNTA(H337:AN337)</f>
        <v>5</v>
      </c>
      <c r="G337" s="213">
        <v>2013</v>
      </c>
      <c r="H337" s="240">
        <v>0.9300810185185185</v>
      </c>
      <c r="I337" s="213"/>
      <c r="J337" s="206">
        <v>0.9899652777777778</v>
      </c>
      <c r="K337" s="193">
        <v>1.0622916666666666</v>
      </c>
      <c r="L337" s="202">
        <v>0.9614351851851852</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c r="A338" s="185">
        <v>336</v>
      </c>
      <c r="B338" s="222" t="s">
        <v>624</v>
      </c>
      <c r="C338" s="222" t="s">
        <v>950</v>
      </c>
      <c r="D338" s="187" t="s">
        <v>1872</v>
      </c>
      <c r="E338" s="188">
        <f>MIN(H338:AN338)</f>
        <v>0.9301273148148148</v>
      </c>
      <c r="F338" s="189">
        <f>COUNTA(H338:AN338)</f>
        <v>1</v>
      </c>
      <c r="G338" s="189">
        <v>2010</v>
      </c>
      <c r="H338" s="199"/>
      <c r="I338" s="189"/>
      <c r="J338" s="189"/>
      <c r="K338" s="189"/>
      <c r="L338" s="189"/>
      <c r="M338" s="189"/>
      <c r="N338" s="193"/>
      <c r="O338" s="193">
        <v>0.9301273148148148</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c r="A339" s="185">
        <v>337</v>
      </c>
      <c r="B339" s="212" t="s">
        <v>905</v>
      </c>
      <c r="C339" s="212" t="s">
        <v>475</v>
      </c>
      <c r="D339" s="187" t="s">
        <v>1872</v>
      </c>
      <c r="E339" s="188">
        <f>MIN(H339:AN339)</f>
        <v>0.9306828703703703</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v>
      </c>
      <c r="AK339" s="193"/>
      <c r="AL339" s="193"/>
      <c r="AM339" s="193"/>
      <c r="AN339" s="193"/>
    </row>
    <row r="340" spans="1:40" ht="12" customHeight="1">
      <c r="A340" s="185">
        <v>338</v>
      </c>
      <c r="B340" s="186" t="s">
        <v>561</v>
      </c>
      <c r="C340" s="186" t="s">
        <v>560</v>
      </c>
      <c r="D340" s="187" t="s">
        <v>1872</v>
      </c>
      <c r="E340" s="188">
        <f>MIN(H340:AN340)</f>
        <v>0.9312152777777777</v>
      </c>
      <c r="F340" s="189">
        <f>COUNTA(H340:AN340)</f>
        <v>4</v>
      </c>
      <c r="G340" s="189">
        <v>2012</v>
      </c>
      <c r="H340" s="199"/>
      <c r="I340" s="189"/>
      <c r="J340" s="189"/>
      <c r="K340" s="189"/>
      <c r="L340" s="189"/>
      <c r="M340" s="193">
        <v>0.9312152777777777</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c r="A341" s="185">
        <v>339</v>
      </c>
      <c r="B341" s="186" t="s">
        <v>752</v>
      </c>
      <c r="C341" s="186" t="s">
        <v>119</v>
      </c>
      <c r="D341" s="187" t="s">
        <v>1872</v>
      </c>
      <c r="E341" s="188">
        <f>MIN(H341:AN341)</f>
        <v>0.9322106481481481</v>
      </c>
      <c r="F341" s="189">
        <f>COUNTA(H341:AN341)</f>
        <v>2</v>
      </c>
      <c r="G341" s="189">
        <v>2010</v>
      </c>
      <c r="H341" s="199"/>
      <c r="I341" s="189"/>
      <c r="J341" s="189"/>
      <c r="K341" s="189"/>
      <c r="L341" s="189"/>
      <c r="M341" s="189"/>
      <c r="N341" s="193"/>
      <c r="O341" s="193">
        <v>0.9322106481481481</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c r="A342" s="185">
        <v>340</v>
      </c>
      <c r="B342" s="212" t="s">
        <v>1884</v>
      </c>
      <c r="C342" s="212" t="s">
        <v>1978</v>
      </c>
      <c r="D342" s="244" t="s">
        <v>1872</v>
      </c>
      <c r="E342" s="188">
        <f>MIN(H342:AN342)</f>
        <v>0.9326851851851852</v>
      </c>
      <c r="F342" s="189">
        <f>COUNTA(H342:AN342)</f>
        <v>3</v>
      </c>
      <c r="G342" s="213">
        <v>2015</v>
      </c>
      <c r="H342" s="240">
        <v>0.9959953703703704</v>
      </c>
      <c r="I342" s="213"/>
      <c r="J342" s="206">
        <v>0.9326851851851852</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c r="A343" s="185">
        <v>341</v>
      </c>
      <c r="B343" s="186" t="s">
        <v>584</v>
      </c>
      <c r="C343" s="186" t="s">
        <v>43</v>
      </c>
      <c r="D343" s="187" t="s">
        <v>1872</v>
      </c>
      <c r="E343" s="188">
        <f>MIN(H343:AN343)</f>
        <v>0.9327893518518519</v>
      </c>
      <c r="F343" s="189">
        <f>COUNTA(H343:AN343)</f>
        <v>9</v>
      </c>
      <c r="G343" s="189">
        <v>2013</v>
      </c>
      <c r="H343" s="199"/>
      <c r="I343" s="206">
        <v>1.2835648148148149</v>
      </c>
      <c r="J343" s="189"/>
      <c r="K343" s="193">
        <v>1.2344097222222221</v>
      </c>
      <c r="L343" s="202">
        <v>0.9327893518518519</v>
      </c>
      <c r="M343" s="193">
        <v>1.0998726851851852</v>
      </c>
      <c r="N343" s="194">
        <v>1.0833912037037037</v>
      </c>
      <c r="O343" s="194">
        <v>0.9823726851851852</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0.9783333333333334</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c r="A345" s="185">
        <v>343</v>
      </c>
      <c r="B345" s="186" t="s">
        <v>465</v>
      </c>
      <c r="C345" s="186" t="s">
        <v>1086</v>
      </c>
      <c r="D345" s="187" t="s">
        <v>1872</v>
      </c>
      <c r="E345" s="188">
        <f>MIN(H345:AN345)</f>
        <v>0.933275462962963</v>
      </c>
      <c r="F345" s="189">
        <f>COUNTA(H345:AN345)</f>
        <v>2</v>
      </c>
      <c r="G345" s="189">
        <v>2012</v>
      </c>
      <c r="H345" s="243"/>
      <c r="I345" s="189"/>
      <c r="J345" s="189"/>
      <c r="K345" s="189"/>
      <c r="L345" s="189"/>
      <c r="M345" s="193">
        <v>0.933275462962963</v>
      </c>
      <c r="N345" s="193">
        <v>0.9478587962962962</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c r="A346" s="185">
        <v>344</v>
      </c>
      <c r="B346" s="186" t="s">
        <v>484</v>
      </c>
      <c r="C346" s="186" t="s">
        <v>485</v>
      </c>
      <c r="D346" s="187" t="s">
        <v>1872</v>
      </c>
      <c r="E346" s="188">
        <f>MIN(H346:AN346)</f>
        <v>0.9333564814814815</v>
      </c>
      <c r="F346" s="189">
        <f>COUNTA(H346:AN346)</f>
        <v>10</v>
      </c>
      <c r="G346" s="189">
        <v>2014</v>
      </c>
      <c r="H346" s="199"/>
      <c r="I346" s="189"/>
      <c r="J346" s="189"/>
      <c r="K346" s="193">
        <v>0.9333564814814815</v>
      </c>
      <c r="L346" s="202">
        <v>0.9928819444444444</v>
      </c>
      <c r="M346" s="193">
        <v>1.1524305555555556</v>
      </c>
      <c r="N346" s="194">
        <v>0.9446875</v>
      </c>
      <c r="O346" s="194">
        <v>1.2953935185185186</v>
      </c>
      <c r="P346" s="197">
        <v>0.9839930555555556</v>
      </c>
      <c r="Q346" s="193">
        <v>1.4091435185185184</v>
      </c>
      <c r="R346" s="197">
        <v>0.9668055555555556</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c r="A347" s="185">
        <v>345</v>
      </c>
      <c r="B347" s="212" t="s">
        <v>1935</v>
      </c>
      <c r="C347" s="212" t="s">
        <v>809</v>
      </c>
      <c r="D347" s="244" t="s">
        <v>1872</v>
      </c>
      <c r="E347" s="188">
        <f>MIN(H347:AN347)</f>
        <v>0.933414351851852</v>
      </c>
      <c r="F347" s="189">
        <f>COUNTA(H347:AN347)</f>
        <v>5</v>
      </c>
      <c r="G347" s="213">
        <v>2016</v>
      </c>
      <c r="H347" s="239">
        <v>1.0878935185185186</v>
      </c>
      <c r="I347" s="206">
        <v>0.933414351851852</v>
      </c>
      <c r="J347" s="206">
        <v>0.9395023148148148</v>
      </c>
      <c r="K347" s="193">
        <v>0.987037037037037</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c r="A348" s="185">
        <v>346</v>
      </c>
      <c r="B348" s="254" t="s">
        <v>1896</v>
      </c>
      <c r="C348" s="254" t="s">
        <v>2064</v>
      </c>
      <c r="D348" s="187" t="s">
        <v>1872</v>
      </c>
      <c r="E348" s="188">
        <f>MIN(H348:AN348)</f>
        <v>0.9334259259259259</v>
      </c>
      <c r="F348" s="189">
        <f>COUNTA(H348:AN348)</f>
        <v>1</v>
      </c>
      <c r="G348" s="189">
        <v>2014</v>
      </c>
      <c r="H348" s="199"/>
      <c r="I348" s="189"/>
      <c r="J348" s="189"/>
      <c r="K348" s="193">
        <v>0.9334259259259259</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c r="A349" s="185">
        <v>347</v>
      </c>
      <c r="B349" s="186" t="s">
        <v>453</v>
      </c>
      <c r="C349" s="186" t="s">
        <v>520</v>
      </c>
      <c r="D349" s="187" t="s">
        <v>1872</v>
      </c>
      <c r="E349" s="188">
        <f>MIN(H349:AN349)</f>
        <v>0.9335763888888889</v>
      </c>
      <c r="F349" s="189">
        <f>COUNTA(H349:AN349)</f>
        <v>1</v>
      </c>
      <c r="G349" s="189">
        <v>2008</v>
      </c>
      <c r="H349" s="199"/>
      <c r="I349" s="189"/>
      <c r="J349" s="189"/>
      <c r="K349" s="189"/>
      <c r="L349" s="189"/>
      <c r="M349" s="189"/>
      <c r="N349" s="193"/>
      <c r="O349" s="189"/>
      <c r="P349" s="185"/>
      <c r="Q349" s="197">
        <v>0.9335763888888889</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c r="A350" s="185">
        <v>348</v>
      </c>
      <c r="B350" s="212" t="s">
        <v>1915</v>
      </c>
      <c r="C350" s="212" t="s">
        <v>1916</v>
      </c>
      <c r="D350" s="244" t="s">
        <v>1873</v>
      </c>
      <c r="E350" s="188">
        <f>MIN(H350:AN350)</f>
        <v>0.9343750000000001</v>
      </c>
      <c r="F350" s="189">
        <f>COUNTA(H350:AN350)</f>
        <v>1</v>
      </c>
      <c r="G350" s="213">
        <v>2013</v>
      </c>
      <c r="H350" s="244"/>
      <c r="I350" s="213"/>
      <c r="J350" s="213"/>
      <c r="K350" s="213"/>
      <c r="L350" s="202">
        <v>0.9343750000000001</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c r="A351" s="185">
        <v>349</v>
      </c>
      <c r="B351" s="252" t="s">
        <v>2060</v>
      </c>
      <c r="C351" s="252" t="s">
        <v>1136</v>
      </c>
      <c r="D351" s="255" t="s">
        <v>1872</v>
      </c>
      <c r="E351" s="188">
        <f>MIN(H351:AN351)</f>
        <v>0.9346180555555555</v>
      </c>
      <c r="F351" s="189">
        <f>COUNTA(H351:AN351)</f>
        <v>1</v>
      </c>
      <c r="G351" s="189">
        <v>2016</v>
      </c>
      <c r="H351" s="199"/>
      <c r="I351" s="206">
        <v>0.9346180555555555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c r="A352" s="185">
        <v>350</v>
      </c>
      <c r="B352" s="186" t="s">
        <v>533</v>
      </c>
      <c r="C352" s="186" t="s">
        <v>463</v>
      </c>
      <c r="D352" s="187" t="s">
        <v>1872</v>
      </c>
      <c r="E352" s="188">
        <f>MIN(H352:AN352)</f>
        <v>0.9349305555555555</v>
      </c>
      <c r="F352" s="189">
        <f>COUNTA(H352:AN352)</f>
        <v>2</v>
      </c>
      <c r="G352" s="189">
        <v>2008</v>
      </c>
      <c r="H352" s="199"/>
      <c r="I352" s="189"/>
      <c r="J352" s="189"/>
      <c r="K352" s="189"/>
      <c r="L352" s="189"/>
      <c r="M352" s="189"/>
      <c r="N352" s="193"/>
      <c r="O352" s="189"/>
      <c r="P352" s="185"/>
      <c r="Q352" s="197">
        <v>0.9349305555555555</v>
      </c>
      <c r="R352" s="185"/>
      <c r="S352" s="185"/>
      <c r="T352" s="185"/>
      <c r="U352" s="185"/>
      <c r="V352" s="185"/>
      <c r="W352" s="185"/>
      <c r="X352" s="185"/>
      <c r="Y352" s="185"/>
      <c r="Z352" s="185"/>
      <c r="AA352" s="185"/>
      <c r="AB352" s="185"/>
      <c r="AC352" s="197">
        <v>0.9818287037037038</v>
      </c>
      <c r="AD352" s="185"/>
      <c r="AE352" s="185"/>
      <c r="AF352" s="185"/>
      <c r="AG352" s="185"/>
      <c r="AH352" s="185"/>
      <c r="AI352" s="185"/>
      <c r="AJ352" s="193"/>
      <c r="AK352" s="193"/>
      <c r="AL352" s="193"/>
      <c r="AM352" s="193"/>
      <c r="AN352" s="193"/>
    </row>
    <row r="353" spans="1:40" ht="12" customHeight="1">
      <c r="A353" s="185">
        <v>351</v>
      </c>
      <c r="B353" s="186" t="s">
        <v>610</v>
      </c>
      <c r="C353" s="186" t="s">
        <v>609</v>
      </c>
      <c r="D353" s="187" t="s">
        <v>1872</v>
      </c>
      <c r="E353" s="188">
        <f>MIN(H353:AN353)</f>
        <v>0.9353819444444444</v>
      </c>
      <c r="F353" s="189">
        <f>COUNTA(H353:AN353)</f>
        <v>2</v>
      </c>
      <c r="G353" s="189">
        <v>2007</v>
      </c>
      <c r="H353" s="199"/>
      <c r="I353" s="189"/>
      <c r="J353" s="189"/>
      <c r="K353" s="189"/>
      <c r="L353" s="189"/>
      <c r="M353" s="189"/>
      <c r="N353" s="193"/>
      <c r="O353" s="189"/>
      <c r="P353" s="185"/>
      <c r="Q353" s="185"/>
      <c r="R353" s="197">
        <v>0.9353819444444444</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c r="A354" s="185">
        <v>352</v>
      </c>
      <c r="B354" s="186" t="s">
        <v>687</v>
      </c>
      <c r="C354" s="186" t="s">
        <v>1814</v>
      </c>
      <c r="D354" s="187" t="s">
        <v>1872</v>
      </c>
      <c r="E354" s="188">
        <f>MIN(H354:AN354)</f>
        <v>0.9354166666666667</v>
      </c>
      <c r="F354" s="189">
        <f>COUNTA(H354:AN354)</f>
        <v>1</v>
      </c>
      <c r="G354" s="189">
        <v>2012</v>
      </c>
      <c r="H354" s="199"/>
      <c r="I354" s="189"/>
      <c r="J354" s="189"/>
      <c r="K354" s="189"/>
      <c r="L354" s="189"/>
      <c r="M354" s="193">
        <v>0.9354166666666667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c r="A355" s="185">
        <v>353</v>
      </c>
      <c r="B355" s="186" t="s">
        <v>546</v>
      </c>
      <c r="C355" s="186" t="s">
        <v>545</v>
      </c>
      <c r="D355" s="187" t="s">
        <v>1872</v>
      </c>
      <c r="E355" s="188">
        <f>MIN(H355:AN355)</f>
        <v>0.9356018518518519</v>
      </c>
      <c r="F355" s="189">
        <f>COUNTA(H355:AN355)</f>
        <v>2</v>
      </c>
      <c r="G355" s="189">
        <v>2008</v>
      </c>
      <c r="H355" s="199"/>
      <c r="I355" s="189"/>
      <c r="J355" s="189"/>
      <c r="K355" s="189"/>
      <c r="L355" s="189"/>
      <c r="M355" s="189"/>
      <c r="N355" s="193"/>
      <c r="O355" s="189"/>
      <c r="P355" s="185"/>
      <c r="Q355" s="197">
        <v>0.9356018518518519</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c r="A356" s="185">
        <v>354</v>
      </c>
      <c r="B356" s="252" t="s">
        <v>2366</v>
      </c>
      <c r="C356" s="252" t="s">
        <v>846</v>
      </c>
      <c r="D356" s="253" t="s">
        <v>1872</v>
      </c>
      <c r="E356" s="188">
        <f>MIN(H356:AN356)</f>
        <v>0.9356249999999999</v>
      </c>
      <c r="F356" s="189">
        <f>COUNTA(H356:AN356)</f>
        <v>1</v>
      </c>
      <c r="G356" s="189">
        <v>2017</v>
      </c>
      <c r="H356" s="240">
        <v>0.9356249999999999</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c r="A357" s="185">
        <v>355</v>
      </c>
      <c r="B357" s="186" t="s">
        <v>517</v>
      </c>
      <c r="C357" s="186" t="s">
        <v>516</v>
      </c>
      <c r="D357" s="187" t="s">
        <v>1872</v>
      </c>
      <c r="E357" s="188">
        <f>MIN(H357:AN357)</f>
        <v>0.935625</v>
      </c>
      <c r="F357" s="189">
        <f>COUNTA(H357:AN357)</f>
        <v>1</v>
      </c>
      <c r="G357" s="189">
        <v>2006</v>
      </c>
      <c r="H357" s="199"/>
      <c r="I357" s="189"/>
      <c r="J357" s="189"/>
      <c r="K357" s="189"/>
      <c r="L357" s="189"/>
      <c r="M357" s="189"/>
      <c r="N357" s="193"/>
      <c r="O357" s="189"/>
      <c r="P357" s="185"/>
      <c r="Q357" s="185"/>
      <c r="R357" s="185"/>
      <c r="S357" s="197">
        <v>0.935625</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c r="A358" s="185">
        <v>356</v>
      </c>
      <c r="B358" s="186" t="s">
        <v>561</v>
      </c>
      <c r="C358" s="186" t="s">
        <v>120</v>
      </c>
      <c r="D358" s="187" t="s">
        <v>1872</v>
      </c>
      <c r="E358" s="188">
        <f>MIN(H358:AN358)</f>
        <v>0.9360185185185186</v>
      </c>
      <c r="F358" s="189">
        <f>COUNTA(H358:AN358)</f>
        <v>2</v>
      </c>
      <c r="G358" s="189">
        <v>2011</v>
      </c>
      <c r="H358" s="199"/>
      <c r="I358" s="189"/>
      <c r="J358" s="189"/>
      <c r="K358" s="189"/>
      <c r="L358" s="189"/>
      <c r="M358" s="189"/>
      <c r="N358" s="193">
        <v>0.9360185185185186</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c r="A359" s="185">
        <v>357</v>
      </c>
      <c r="B359" s="256" t="s">
        <v>2163</v>
      </c>
      <c r="C359" s="256" t="s">
        <v>2164</v>
      </c>
      <c r="D359" s="187" t="s">
        <v>1872</v>
      </c>
      <c r="E359" s="188">
        <f>MIN(H359:AN359)</f>
        <v>0.9363888888888888</v>
      </c>
      <c r="F359" s="189">
        <f>COUNTA(H359:AN359)</f>
        <v>2</v>
      </c>
      <c r="G359" s="189">
        <v>2015</v>
      </c>
      <c r="H359" s="240">
        <v>0.9852314814814815</v>
      </c>
      <c r="I359" s="189"/>
      <c r="J359" s="206">
        <v>0.9363888888888888</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c r="A360" s="185">
        <v>358</v>
      </c>
      <c r="B360" s="186" t="s">
        <v>612</v>
      </c>
      <c r="C360" s="186" t="s">
        <v>611</v>
      </c>
      <c r="D360" s="187" t="s">
        <v>1872</v>
      </c>
      <c r="E360" s="188">
        <f>MIN(H360:AN360)</f>
        <v>0.936550925925926</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c r="A361" s="185">
        <v>359</v>
      </c>
      <c r="B361" s="254" t="s">
        <v>2065</v>
      </c>
      <c r="C361" s="254" t="s">
        <v>2066</v>
      </c>
      <c r="D361" s="187" t="s">
        <v>1872</v>
      </c>
      <c r="E361" s="188">
        <f>MIN(H361:AN361)</f>
        <v>0.9368634259259259</v>
      </c>
      <c r="F361" s="189">
        <f>COUNTA(H361:AN361)</f>
        <v>1</v>
      </c>
      <c r="G361" s="189">
        <v>2014</v>
      </c>
      <c r="H361" s="199"/>
      <c r="I361" s="189"/>
      <c r="J361" s="189"/>
      <c r="K361" s="193">
        <v>0.9368634259259259</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c r="A362" s="185">
        <v>360</v>
      </c>
      <c r="B362" s="186" t="s">
        <v>407</v>
      </c>
      <c r="C362" s="186" t="s">
        <v>802</v>
      </c>
      <c r="D362" s="187" t="s">
        <v>1872</v>
      </c>
      <c r="E362" s="188">
        <f>MIN(H362:AN362)</f>
        <v>0.937048611111111</v>
      </c>
      <c r="F362" s="189">
        <f>COUNTA(H362:AN362)</f>
        <v>2</v>
      </c>
      <c r="G362" s="189">
        <v>2014</v>
      </c>
      <c r="H362" s="199"/>
      <c r="I362" s="189"/>
      <c r="J362" s="189"/>
      <c r="K362" s="193">
        <v>0.937048611111111</v>
      </c>
      <c r="L362" s="189"/>
      <c r="M362" s="193">
        <v>0.9779398148148148</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c r="A363" s="185">
        <v>361</v>
      </c>
      <c r="B363" s="254" t="s">
        <v>2067</v>
      </c>
      <c r="C363" s="254" t="s">
        <v>2068</v>
      </c>
      <c r="D363" s="187" t="s">
        <v>1873</v>
      </c>
      <c r="E363" s="188">
        <f>MIN(H363:AN363)</f>
        <v>0.9376041666666667</v>
      </c>
      <c r="F363" s="189">
        <f>COUNTA(H363:AN363)</f>
        <v>2</v>
      </c>
      <c r="G363" s="189">
        <v>2014</v>
      </c>
      <c r="H363" s="240">
        <v>0.9873958333333334</v>
      </c>
      <c r="I363" s="189"/>
      <c r="J363" s="189"/>
      <c r="K363" s="193">
        <v>0.9376041666666667</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c r="A364" s="185">
        <v>362</v>
      </c>
      <c r="B364" s="252" t="s">
        <v>2127</v>
      </c>
      <c r="C364" s="252" t="s">
        <v>2280</v>
      </c>
      <c r="D364" s="255" t="s">
        <v>1872</v>
      </c>
      <c r="E364" s="188">
        <f>MIN(H364:AN364)</f>
        <v>0.9379398148148148</v>
      </c>
      <c r="F364" s="189">
        <f>COUNTA(H364:AN364)</f>
        <v>1</v>
      </c>
      <c r="G364" s="189">
        <v>2016</v>
      </c>
      <c r="H364" s="199"/>
      <c r="I364" s="206">
        <v>0.9379398148148148</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c r="A365" s="185">
        <v>363</v>
      </c>
      <c r="B365" s="254" t="s">
        <v>1933</v>
      </c>
      <c r="C365" s="254" t="s">
        <v>2078</v>
      </c>
      <c r="D365" s="187" t="s">
        <v>1872</v>
      </c>
      <c r="E365" s="188">
        <f>MIN(H365:AN365)</f>
        <v>0.9381365740740741</v>
      </c>
      <c r="F365" s="189">
        <f>COUNTA(H365:AN365)</f>
        <v>2</v>
      </c>
      <c r="G365" s="189">
        <v>2015</v>
      </c>
      <c r="H365" s="199"/>
      <c r="I365" s="189"/>
      <c r="J365" s="206">
        <v>0.9381365740740741</v>
      </c>
      <c r="K365" s="193">
        <v>0.983425925925926</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c r="A366" s="185">
        <v>364</v>
      </c>
      <c r="B366" s="252" t="s">
        <v>1937</v>
      </c>
      <c r="C366" s="252" t="s">
        <v>2281</v>
      </c>
      <c r="D366" s="255" t="s">
        <v>1872</v>
      </c>
      <c r="E366" s="188">
        <f>MIN(H366:AN366)</f>
        <v>0.9384027777777778</v>
      </c>
      <c r="F366" s="189">
        <f>COUNTA(H366:AN366)</f>
        <v>2</v>
      </c>
      <c r="G366" s="189">
        <v>2016</v>
      </c>
      <c r="H366" s="239">
        <v>1.1030555555555555</v>
      </c>
      <c r="I366" s="206">
        <v>0.9384027777777778</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c r="A367" s="185">
        <v>365</v>
      </c>
      <c r="B367" s="186" t="s">
        <v>510</v>
      </c>
      <c r="C367" s="186" t="s">
        <v>1815</v>
      </c>
      <c r="D367" s="187" t="s">
        <v>1872</v>
      </c>
      <c r="E367" s="188">
        <f>MIN(H367:AN367)</f>
        <v>0.9384606481481481</v>
      </c>
      <c r="F367" s="189">
        <f>COUNTA(H367:AN367)</f>
        <v>1</v>
      </c>
      <c r="G367" s="189">
        <v>2012</v>
      </c>
      <c r="H367" s="199"/>
      <c r="I367" s="189"/>
      <c r="J367" s="189"/>
      <c r="K367" s="189"/>
      <c r="L367" s="189"/>
      <c r="M367" s="193">
        <v>0.9384606481481481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c r="A368" s="185">
        <v>366</v>
      </c>
      <c r="B368" s="186" t="s">
        <v>1816</v>
      </c>
      <c r="C368" s="186" t="s">
        <v>70</v>
      </c>
      <c r="D368" s="187" t="s">
        <v>1873</v>
      </c>
      <c r="E368" s="188">
        <f>MIN(H368:AN368)</f>
        <v>0.9386342592592593</v>
      </c>
      <c r="F368" s="189">
        <f>COUNTA(H368:AN368)</f>
        <v>1</v>
      </c>
      <c r="G368" s="189">
        <v>2012</v>
      </c>
      <c r="H368" s="199"/>
      <c r="I368" s="189"/>
      <c r="J368" s="189"/>
      <c r="K368" s="189"/>
      <c r="L368" s="189"/>
      <c r="M368" s="193">
        <v>0.9386342592592593</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c r="A369" s="185">
        <v>367</v>
      </c>
      <c r="B369" s="186" t="s">
        <v>848</v>
      </c>
      <c r="C369" s="186" t="s">
        <v>773</v>
      </c>
      <c r="D369" s="187" t="s">
        <v>1872</v>
      </c>
      <c r="E369" s="188">
        <f>MIN(H369:AN369)</f>
        <v>0.9386574074074074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v>
      </c>
      <c r="AA369" s="185"/>
      <c r="AB369" s="185"/>
      <c r="AC369" s="185"/>
      <c r="AD369" s="185"/>
      <c r="AE369" s="185"/>
      <c r="AF369" s="185"/>
      <c r="AG369" s="185"/>
      <c r="AH369" s="185"/>
      <c r="AI369" s="185"/>
      <c r="AJ369" s="193"/>
      <c r="AK369" s="193"/>
      <c r="AL369" s="193"/>
      <c r="AM369" s="193"/>
      <c r="AN369" s="193"/>
    </row>
    <row r="370" spans="1:40" ht="12" customHeight="1">
      <c r="A370" s="185">
        <v>368</v>
      </c>
      <c r="B370" s="254" t="s">
        <v>1914</v>
      </c>
      <c r="C370" s="254" t="s">
        <v>2069</v>
      </c>
      <c r="D370" s="187" t="s">
        <v>1872</v>
      </c>
      <c r="E370" s="188">
        <f>MIN(H370:AN370)</f>
        <v>0.9389467592592592</v>
      </c>
      <c r="F370" s="189">
        <f>COUNTA(H370:AN370)</f>
        <v>1</v>
      </c>
      <c r="G370" s="189">
        <v>2014</v>
      </c>
      <c r="H370" s="199"/>
      <c r="I370" s="189"/>
      <c r="J370" s="189"/>
      <c r="K370" s="193">
        <v>0.9389467592592592</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c r="A371" s="185">
        <v>369</v>
      </c>
      <c r="B371" s="212" t="s">
        <v>1977</v>
      </c>
      <c r="C371" s="212" t="s">
        <v>56</v>
      </c>
      <c r="D371" s="244" t="s">
        <v>1873</v>
      </c>
      <c r="E371" s="188">
        <f>MIN(H371:AN371)</f>
        <v>0.9396180555555556</v>
      </c>
      <c r="F371" s="189">
        <f>COUNTA(H371:AN371)</f>
        <v>2</v>
      </c>
      <c r="G371" s="213">
        <v>2014</v>
      </c>
      <c r="H371" s="244"/>
      <c r="I371" s="213"/>
      <c r="J371" s="213"/>
      <c r="K371" s="193">
        <v>0.9396180555555556</v>
      </c>
      <c r="L371" s="221">
        <v>1.176273148148148</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0.9769328703703705</v>
      </c>
      <c r="K372" s="193">
        <v>0.9399074074074073</v>
      </c>
      <c r="L372" s="202">
        <v>0.9753819444444445</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c r="A373" s="185">
        <v>371</v>
      </c>
      <c r="B373" s="186" t="s">
        <v>429</v>
      </c>
      <c r="C373" s="186" t="s">
        <v>908</v>
      </c>
      <c r="D373" s="187" t="s">
        <v>1872</v>
      </c>
      <c r="E373" s="188">
        <f>MIN(H373:AN373)</f>
        <v>0.9399768518518519</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0.9399768518518519</v>
      </c>
      <c r="AK373" s="193">
        <v>0.9749189814814815</v>
      </c>
      <c r="AL373" s="193"/>
      <c r="AM373" s="193"/>
      <c r="AN373" s="193"/>
    </row>
    <row r="374" spans="1:40" ht="12" customHeight="1">
      <c r="A374" s="185">
        <v>372</v>
      </c>
      <c r="B374" s="212" t="s">
        <v>1881</v>
      </c>
      <c r="C374" s="212" t="s">
        <v>482</v>
      </c>
      <c r="D374" s="244" t="s">
        <v>1872</v>
      </c>
      <c r="E374" s="188">
        <f>MIN(H374:AN374)</f>
        <v>0.9401041666666666</v>
      </c>
      <c r="F374" s="189">
        <f>COUNTA(H374:AN374)</f>
        <v>4</v>
      </c>
      <c r="G374" s="213">
        <v>2015</v>
      </c>
      <c r="H374" s="239">
        <v>1.2158449074074074</v>
      </c>
      <c r="I374" s="213"/>
      <c r="J374" s="206">
        <v>0.9401041666666666</v>
      </c>
      <c r="K374" s="202">
        <v>0.9455902777777778</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c r="A375" s="185">
        <v>373</v>
      </c>
      <c r="B375" s="252" t="s">
        <v>1889</v>
      </c>
      <c r="C375" s="252" t="s">
        <v>2378</v>
      </c>
      <c r="D375" s="253" t="s">
        <v>1872</v>
      </c>
      <c r="E375" s="188">
        <f>MIN(H375:AN375)</f>
        <v>0.940324074074074</v>
      </c>
      <c r="F375" s="189">
        <f>COUNTA(H375:AN375)</f>
        <v>1</v>
      </c>
      <c r="G375" s="189">
        <v>2017</v>
      </c>
      <c r="H375" s="240">
        <v>0.940324074074074</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c r="A376" s="185">
        <v>374</v>
      </c>
      <c r="B376" s="186" t="s">
        <v>407</v>
      </c>
      <c r="C376" s="186" t="s">
        <v>11</v>
      </c>
      <c r="D376" s="187" t="s">
        <v>1872</v>
      </c>
      <c r="E376" s="188">
        <f>MIN(H376:AN376)</f>
        <v>0.940625</v>
      </c>
      <c r="F376" s="189">
        <f>COUNTA(H376:AN376)</f>
        <v>1</v>
      </c>
      <c r="G376" s="189">
        <v>2007</v>
      </c>
      <c r="H376" s="199"/>
      <c r="I376" s="189"/>
      <c r="J376" s="189"/>
      <c r="K376" s="189"/>
      <c r="L376" s="189"/>
      <c r="M376" s="189"/>
      <c r="N376" s="193"/>
      <c r="O376" s="189"/>
      <c r="P376" s="185"/>
      <c r="Q376" s="185"/>
      <c r="R376" s="197">
        <v>0.940625</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c r="A377" s="185">
        <v>375</v>
      </c>
      <c r="B377" s="186" t="s">
        <v>425</v>
      </c>
      <c r="C377" s="186" t="s">
        <v>426</v>
      </c>
      <c r="D377" s="187" t="s">
        <v>1872</v>
      </c>
      <c r="E377" s="188">
        <f>MIN(H377:AN377)</f>
        <v>0.9407523148148148</v>
      </c>
      <c r="F377" s="189">
        <f>COUNTA(H377:AN377)</f>
        <v>2</v>
      </c>
      <c r="G377" s="189">
        <v>2009</v>
      </c>
      <c r="H377" s="199"/>
      <c r="I377" s="189"/>
      <c r="J377" s="189"/>
      <c r="K377" s="189"/>
      <c r="L377" s="189"/>
      <c r="M377" s="189"/>
      <c r="N377" s="193"/>
      <c r="O377" s="189"/>
      <c r="P377" s="197">
        <v>0.9407523148148148</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c r="A378" s="185">
        <v>376</v>
      </c>
      <c r="B378" s="186" t="s">
        <v>397</v>
      </c>
      <c r="C378" s="186" t="s">
        <v>636</v>
      </c>
      <c r="D378" s="187" t="s">
        <v>1872</v>
      </c>
      <c r="E378" s="188">
        <f>MIN(H378:AN378)</f>
        <v>0.9413541666666667</v>
      </c>
      <c r="F378" s="189">
        <f>COUNTA(H378:AN378)</f>
        <v>1</v>
      </c>
      <c r="G378" s="189">
        <v>2004</v>
      </c>
      <c r="H378" s="199"/>
      <c r="I378" s="189"/>
      <c r="J378" s="189"/>
      <c r="K378" s="189"/>
      <c r="L378" s="189"/>
      <c r="M378" s="189"/>
      <c r="N378" s="193"/>
      <c r="O378" s="189"/>
      <c r="P378" s="185"/>
      <c r="Q378" s="185"/>
      <c r="R378" s="185"/>
      <c r="S378" s="185"/>
      <c r="T378" s="185"/>
      <c r="U378" s="197">
        <v>0.9413541666666667</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c r="A379" s="185">
        <v>377</v>
      </c>
      <c r="B379" s="252" t="s">
        <v>1881</v>
      </c>
      <c r="C379" s="252" t="s">
        <v>513</v>
      </c>
      <c r="D379" s="253" t="s">
        <v>1872</v>
      </c>
      <c r="E379" s="188">
        <f>MIN(H379:AN379)</f>
        <v>0.9417476851851853</v>
      </c>
      <c r="F379" s="189">
        <f>COUNTA(H379:AN379)</f>
        <v>1</v>
      </c>
      <c r="G379" s="189">
        <v>2017</v>
      </c>
      <c r="H379" s="240">
        <v>0.9417476851851853</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c r="A384" s="185">
        <v>382</v>
      </c>
      <c r="B384" s="186" t="s">
        <v>17</v>
      </c>
      <c r="C384" s="186" t="s">
        <v>16</v>
      </c>
      <c r="D384" s="187" t="s">
        <v>1872</v>
      </c>
      <c r="E384" s="188">
        <f>MIN(H384:AN384)</f>
        <v>0.9430555555555555</v>
      </c>
      <c r="F384" s="189">
        <f>COUNTA(H384:AN384)</f>
        <v>3</v>
      </c>
      <c r="G384" s="189">
        <v>2008</v>
      </c>
      <c r="H384" s="199"/>
      <c r="I384" s="189"/>
      <c r="J384" s="189"/>
      <c r="K384" s="189"/>
      <c r="L384" s="189"/>
      <c r="M384" s="189"/>
      <c r="N384" s="193"/>
      <c r="O384" s="189"/>
      <c r="P384" s="197">
        <v>0.9744675925925925</v>
      </c>
      <c r="Q384" s="197">
        <v>0.9430555555555555</v>
      </c>
      <c r="R384" s="197">
        <v>0.9683796296296295</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c r="A385" s="185">
        <v>383</v>
      </c>
      <c r="B385" s="252" t="s">
        <v>2029</v>
      </c>
      <c r="C385" s="252" t="s">
        <v>2379</v>
      </c>
      <c r="D385" s="253" t="s">
        <v>1872</v>
      </c>
      <c r="E385" s="188">
        <f>MIN(H385:AN385)</f>
        <v>0.9438425925925925</v>
      </c>
      <c r="F385" s="189">
        <f>COUNTA(H385:AN385)</f>
        <v>1</v>
      </c>
      <c r="G385" s="189">
        <v>2017</v>
      </c>
      <c r="H385" s="240">
        <v>0.9438425925925925</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c r="A387" s="185">
        <v>385</v>
      </c>
      <c r="B387" s="186" t="s">
        <v>487</v>
      </c>
      <c r="C387" s="186" t="s">
        <v>486</v>
      </c>
      <c r="D387" s="187" t="s">
        <v>1872</v>
      </c>
      <c r="E387" s="188">
        <f>MIN(H387:AN387)</f>
        <v>0.9439814814814814</v>
      </c>
      <c r="F387" s="189">
        <f>COUNTA(H387:AN387)</f>
        <v>3</v>
      </c>
      <c r="G387" s="189">
        <v>2004</v>
      </c>
      <c r="H387" s="199"/>
      <c r="I387" s="189"/>
      <c r="J387" s="189"/>
      <c r="K387" s="189"/>
      <c r="L387" s="189"/>
      <c r="M387" s="189"/>
      <c r="N387" s="193"/>
      <c r="O387" s="189"/>
      <c r="P387" s="185"/>
      <c r="Q387" s="185"/>
      <c r="R387" s="185"/>
      <c r="S387" s="185"/>
      <c r="T387" s="185"/>
      <c r="U387" s="197">
        <v>0.9439814814814814</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c r="A388" s="185">
        <v>386</v>
      </c>
      <c r="B388" s="252" t="s">
        <v>2380</v>
      </c>
      <c r="C388" s="252" t="s">
        <v>2381</v>
      </c>
      <c r="D388" s="253" t="s">
        <v>1872</v>
      </c>
      <c r="E388" s="188">
        <f>MIN(H388:AN388)</f>
        <v>0.944050925925926</v>
      </c>
      <c r="F388" s="189">
        <f>COUNTA(H388:AN388)</f>
        <v>1</v>
      </c>
      <c r="G388" s="189">
        <v>2017</v>
      </c>
      <c r="H388" s="240">
        <v>0.944050925925926</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c r="A389" s="185">
        <v>387</v>
      </c>
      <c r="B389" s="252" t="s">
        <v>2283</v>
      </c>
      <c r="C389" s="252" t="s">
        <v>2284</v>
      </c>
      <c r="D389" s="255" t="s">
        <v>1872</v>
      </c>
      <c r="E389" s="188">
        <f>MIN(H389:AN389)</f>
        <v>0.9440856481481482</v>
      </c>
      <c r="F389" s="189">
        <f>COUNTA(H389:AN389)</f>
        <v>1</v>
      </c>
      <c r="G389" s="189">
        <v>2016</v>
      </c>
      <c r="H389" s="199"/>
      <c r="I389" s="206">
        <v>0.9440856481481482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c r="A390" s="185">
        <v>388</v>
      </c>
      <c r="B390" s="212" t="s">
        <v>1881</v>
      </c>
      <c r="C390" s="212" t="s">
        <v>1917</v>
      </c>
      <c r="D390" s="244" t="s">
        <v>1872</v>
      </c>
      <c r="E390" s="188">
        <f>MIN(H390:AN390)</f>
        <v>0.9443171296296297</v>
      </c>
      <c r="F390" s="189">
        <f>COUNTA(H390:AN390)</f>
        <v>2</v>
      </c>
      <c r="G390" s="213">
        <v>2013</v>
      </c>
      <c r="H390" s="244"/>
      <c r="I390" s="206">
        <v>1.0533796296296296</v>
      </c>
      <c r="J390" s="213"/>
      <c r="K390" s="213"/>
      <c r="L390" s="202">
        <v>0.9443171296296297</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c r="A391" s="185">
        <v>389</v>
      </c>
      <c r="B391" s="214" t="s">
        <v>476</v>
      </c>
      <c r="C391" s="214" t="s">
        <v>952</v>
      </c>
      <c r="D391" s="187" t="s">
        <v>1872</v>
      </c>
      <c r="E391" s="188">
        <f>MIN(H391:AN391)</f>
        <v>0.944699074074074</v>
      </c>
      <c r="F391" s="189">
        <f>COUNTA(H391:AN391)</f>
        <v>3</v>
      </c>
      <c r="G391" s="189">
        <v>2010</v>
      </c>
      <c r="H391" s="199"/>
      <c r="I391" s="189"/>
      <c r="J391" s="189"/>
      <c r="K391" s="193">
        <v>1.1826273148148148</v>
      </c>
      <c r="L391" s="189"/>
      <c r="M391" s="193">
        <v>0.9597685185185184</v>
      </c>
      <c r="N391" s="193"/>
      <c r="O391" s="193">
        <v>0.944699074074074</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c r="A393" s="185">
        <v>391</v>
      </c>
      <c r="B393" s="252" t="s">
        <v>1883</v>
      </c>
      <c r="C393" s="252" t="s">
        <v>781</v>
      </c>
      <c r="D393" s="255" t="s">
        <v>1872</v>
      </c>
      <c r="E393" s="188">
        <f>MIN(H393:AN393)</f>
        <v>0.9452199074074074</v>
      </c>
      <c r="F393" s="189">
        <f>COUNTA(H393:AN393)</f>
        <v>1</v>
      </c>
      <c r="G393" s="189">
        <v>2016</v>
      </c>
      <c r="H393" s="199"/>
      <c r="I393" s="206">
        <v>0.9452199074074074</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c r="A394" s="185">
        <v>392</v>
      </c>
      <c r="B394" s="186" t="s">
        <v>623</v>
      </c>
      <c r="C394" s="186" t="s">
        <v>59</v>
      </c>
      <c r="D394" s="187" t="s">
        <v>1873</v>
      </c>
      <c r="E394" s="188">
        <f>MIN(H394:AN394)</f>
        <v>0.9452893518518519</v>
      </c>
      <c r="F394" s="189">
        <f>COUNTA(H394:AN394)</f>
        <v>3</v>
      </c>
      <c r="G394" s="189">
        <v>2008</v>
      </c>
      <c r="H394" s="199"/>
      <c r="I394" s="189"/>
      <c r="J394" s="189"/>
      <c r="K394" s="189"/>
      <c r="L394" s="189"/>
      <c r="M394" s="189"/>
      <c r="N394" s="193"/>
      <c r="O394" s="189"/>
      <c r="P394" s="193">
        <v>1.0321296296296296</v>
      </c>
      <c r="Q394" s="197">
        <v>0.9452893518518519</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c r="A395" s="185">
        <v>393</v>
      </c>
      <c r="B395" s="256" t="s">
        <v>2049</v>
      </c>
      <c r="C395" s="256" t="s">
        <v>2166</v>
      </c>
      <c r="D395" s="187" t="s">
        <v>1872</v>
      </c>
      <c r="E395" s="188">
        <f>MIN(H395:AN395)</f>
        <v>0.9453009259259259</v>
      </c>
      <c r="F395" s="189">
        <f>COUNTA(H395:AN395)</f>
        <v>1</v>
      </c>
      <c r="G395" s="189">
        <v>2015</v>
      </c>
      <c r="H395" s="199"/>
      <c r="I395" s="189"/>
      <c r="J395" s="206">
        <v>0.9453009259259259</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c r="A396" s="185">
        <v>394</v>
      </c>
      <c r="B396" s="186" t="s">
        <v>481</v>
      </c>
      <c r="C396" s="186" t="s">
        <v>482</v>
      </c>
      <c r="D396" s="187" t="s">
        <v>1872</v>
      </c>
      <c r="E396" s="188">
        <f>MIN(H396:AN396)</f>
        <v>0.9455902777777778</v>
      </c>
      <c r="F396" s="189">
        <f>COUNTA(H396:AN396)</f>
        <v>2</v>
      </c>
      <c r="G396" s="189">
        <v>2014</v>
      </c>
      <c r="H396" s="199"/>
      <c r="I396" s="189"/>
      <c r="J396" s="189"/>
      <c r="K396" s="193">
        <v>0.9455902777777778</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c r="A398" s="185">
        <v>396</v>
      </c>
      <c r="B398" s="214" t="s">
        <v>603</v>
      </c>
      <c r="C398" s="214" t="s">
        <v>953</v>
      </c>
      <c r="D398" s="187" t="s">
        <v>1872</v>
      </c>
      <c r="E398" s="188">
        <f>MIN(H398:AN398)</f>
        <v>0.9460300925925926</v>
      </c>
      <c r="F398" s="189">
        <f>COUNTA(H398:AN398)</f>
        <v>1</v>
      </c>
      <c r="G398" s="189">
        <v>2010</v>
      </c>
      <c r="H398" s="199"/>
      <c r="I398" s="189"/>
      <c r="J398" s="189"/>
      <c r="K398" s="189"/>
      <c r="L398" s="189"/>
      <c r="M398" s="189"/>
      <c r="N398" s="193"/>
      <c r="O398" s="193">
        <v>0.9460300925925926</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c r="A399" s="185">
        <v>397</v>
      </c>
      <c r="B399" s="212" t="s">
        <v>1918</v>
      </c>
      <c r="C399" s="212" t="s">
        <v>557</v>
      </c>
      <c r="D399" s="244" t="s">
        <v>1873</v>
      </c>
      <c r="E399" s="188">
        <f>MIN(H399:AN399)</f>
        <v>0.9462268518518518</v>
      </c>
      <c r="F399" s="189">
        <f>COUNTA(H399:AN399)</f>
        <v>1</v>
      </c>
      <c r="G399" s="213">
        <v>2013</v>
      </c>
      <c r="H399" s="244"/>
      <c r="I399" s="213"/>
      <c r="J399" s="213"/>
      <c r="K399" s="213"/>
      <c r="L399" s="202">
        <v>0.9462268518518518</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c r="A400" s="185">
        <v>398</v>
      </c>
      <c r="B400" s="214" t="s">
        <v>924</v>
      </c>
      <c r="C400" s="214" t="s">
        <v>954</v>
      </c>
      <c r="D400" s="187" t="s">
        <v>1872</v>
      </c>
      <c r="E400" s="188">
        <f>MIN(H400:AN400)</f>
        <v>0.9462268518518518</v>
      </c>
      <c r="F400" s="189">
        <f>COUNTA(H400:AN400)</f>
        <v>1</v>
      </c>
      <c r="G400" s="189">
        <v>2010</v>
      </c>
      <c r="H400" s="199"/>
      <c r="I400" s="189"/>
      <c r="J400" s="189"/>
      <c r="K400" s="189"/>
      <c r="L400" s="189"/>
      <c r="M400" s="189"/>
      <c r="N400" s="193"/>
      <c r="O400" s="193">
        <v>0.9462268518518518</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c r="A401" s="185">
        <v>399</v>
      </c>
      <c r="B401" s="186" t="s">
        <v>409</v>
      </c>
      <c r="C401" s="186" t="s">
        <v>638</v>
      </c>
      <c r="D401" s="187" t="s">
        <v>1872</v>
      </c>
      <c r="E401" s="188">
        <f>MIN(H401:AN401)</f>
        <v>0.946875</v>
      </c>
      <c r="F401" s="189">
        <f>COUNTA(H401:AN401)</f>
        <v>1</v>
      </c>
      <c r="G401" s="189">
        <v>2004</v>
      </c>
      <c r="H401" s="199"/>
      <c r="I401" s="189"/>
      <c r="J401" s="189"/>
      <c r="K401" s="189"/>
      <c r="L401" s="189"/>
      <c r="M401" s="189"/>
      <c r="N401" s="193"/>
      <c r="O401" s="189"/>
      <c r="P401" s="185"/>
      <c r="Q401" s="185"/>
      <c r="R401" s="185"/>
      <c r="S401" s="185"/>
      <c r="T401" s="185"/>
      <c r="U401" s="197">
        <v>0.946875</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c r="A402" s="185">
        <v>400</v>
      </c>
      <c r="B402" s="254" t="s">
        <v>2011</v>
      </c>
      <c r="C402" s="254" t="s">
        <v>2070</v>
      </c>
      <c r="D402" s="187" t="s">
        <v>1872</v>
      </c>
      <c r="E402" s="188">
        <f>MIN(H402:AN402)</f>
        <v>0.9483101851851852</v>
      </c>
      <c r="F402" s="189">
        <f>COUNTA(H402:AN402)</f>
        <v>1</v>
      </c>
      <c r="G402" s="189">
        <v>2014</v>
      </c>
      <c r="H402" s="199"/>
      <c r="I402" s="189"/>
      <c r="J402" s="189"/>
      <c r="K402" s="193">
        <v>0.9483101851851852</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c r="A403" s="185">
        <v>401</v>
      </c>
      <c r="B403" s="256" t="s">
        <v>2181</v>
      </c>
      <c r="C403" s="256" t="s">
        <v>1916</v>
      </c>
      <c r="D403" s="187" t="s">
        <v>1872</v>
      </c>
      <c r="E403" s="188">
        <f>MIN(H403:AN403)</f>
        <v>0.9484606481481482</v>
      </c>
      <c r="F403" s="189">
        <f>COUNTA(H403:AN403)</f>
        <v>2</v>
      </c>
      <c r="G403" s="189">
        <v>2016</v>
      </c>
      <c r="H403" s="243"/>
      <c r="I403" s="206">
        <v>0.9484606481481482</v>
      </c>
      <c r="J403" s="206">
        <v>0.9970717592592592</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c r="A404" s="185">
        <v>402</v>
      </c>
      <c r="B404" s="256" t="s">
        <v>2111</v>
      </c>
      <c r="C404" s="256" t="s">
        <v>565</v>
      </c>
      <c r="D404" s="187" t="s">
        <v>1872</v>
      </c>
      <c r="E404" s="188">
        <f>MIN(H404:AN404)</f>
        <v>0.9484837962962963</v>
      </c>
      <c r="F404" s="189">
        <f>COUNTA(H404:AN404)</f>
        <v>3</v>
      </c>
      <c r="G404" s="189">
        <v>2017</v>
      </c>
      <c r="H404" s="240">
        <v>0.9484837962962963</v>
      </c>
      <c r="I404" s="206">
        <v>0.9744675925925925</v>
      </c>
      <c r="J404" s="206">
        <v>0.9776504629629629</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c r="A405" s="185">
        <v>403</v>
      </c>
      <c r="B405" s="252" t="s">
        <v>2286</v>
      </c>
      <c r="C405" s="252" t="s">
        <v>1944</v>
      </c>
      <c r="D405" s="255" t="s">
        <v>1873</v>
      </c>
      <c r="E405" s="188">
        <f>MIN(H405:AN405)</f>
        <v>0.9489699074074074</v>
      </c>
      <c r="F405" s="189">
        <f>COUNTA(H405:AN405)</f>
        <v>1</v>
      </c>
      <c r="G405" s="189">
        <v>2016</v>
      </c>
      <c r="H405" s="199"/>
      <c r="I405" s="206">
        <v>0.9489699074074074</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c r="A406" s="185">
        <v>404</v>
      </c>
      <c r="B406" s="254" t="s">
        <v>2071</v>
      </c>
      <c r="C406" s="254" t="s">
        <v>2072</v>
      </c>
      <c r="D406" s="187" t="s">
        <v>1873</v>
      </c>
      <c r="E406" s="188">
        <f>MIN(H406:AN406)</f>
        <v>0.9495833333333333</v>
      </c>
      <c r="F406" s="189">
        <f>COUNTA(H406:AN406)</f>
        <v>1</v>
      </c>
      <c r="G406" s="189">
        <v>2014</v>
      </c>
      <c r="H406" s="199"/>
      <c r="I406" s="189"/>
      <c r="J406" s="189"/>
      <c r="K406" s="193">
        <v>0.9495833333333333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c r="A407" s="185">
        <v>405</v>
      </c>
      <c r="B407" s="186" t="s">
        <v>469</v>
      </c>
      <c r="C407" s="186" t="s">
        <v>468</v>
      </c>
      <c r="D407" s="187" t="s">
        <v>1872</v>
      </c>
      <c r="E407" s="188">
        <f>MIN(H407:AN407)</f>
        <v>0.9502199074074075</v>
      </c>
      <c r="F407" s="189">
        <f>COUNTA(H407:AN407)</f>
        <v>14</v>
      </c>
      <c r="G407" s="189">
        <v>2008</v>
      </c>
      <c r="H407" s="239">
        <v>1.1054166666666667</v>
      </c>
      <c r="I407" s="206">
        <v>1.1415856481481481</v>
      </c>
      <c r="J407" s="206">
        <v>1.2783101851851852</v>
      </c>
      <c r="K407" s="193">
        <v>1.0283449074074074</v>
      </c>
      <c r="L407" s="202">
        <v>0.9527083333333333</v>
      </c>
      <c r="M407" s="193">
        <v>1.0527893518518519</v>
      </c>
      <c r="N407" s="193">
        <v>0.9823495370370371</v>
      </c>
      <c r="O407" s="189"/>
      <c r="P407" s="185"/>
      <c r="Q407" s="197">
        <v>0.9502199074074075</v>
      </c>
      <c r="R407" s="193">
        <v>1.074988425925926</v>
      </c>
      <c r="S407" s="197">
        <v>0.9887384259259259</v>
      </c>
      <c r="T407" s="193">
        <v>1.0829282407407408</v>
      </c>
      <c r="U407" s="193">
        <v>1.0375</v>
      </c>
      <c r="V407" s="193">
        <v>1.051412037037037</v>
      </c>
      <c r="W407" s="193">
        <v>1.228773148148148</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c r="A408" s="185">
        <v>406</v>
      </c>
      <c r="B408" s="212" t="s">
        <v>1952</v>
      </c>
      <c r="C408" s="212" t="s">
        <v>488</v>
      </c>
      <c r="D408" s="244" t="s">
        <v>1873</v>
      </c>
      <c r="E408" s="188">
        <f>MIN(H408:AN408)</f>
        <v>0.9504166666666666</v>
      </c>
      <c r="F408" s="189">
        <f>COUNTA(H408:AN408)</f>
        <v>4</v>
      </c>
      <c r="G408" s="213">
        <v>2014</v>
      </c>
      <c r="H408" s="245"/>
      <c r="I408" s="213"/>
      <c r="J408" s="206">
        <v>1.1589351851851852</v>
      </c>
      <c r="K408" s="193">
        <v>0.9504166666666666</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c r="A409" s="185">
        <v>407</v>
      </c>
      <c r="B409" s="186" t="s">
        <v>412</v>
      </c>
      <c r="C409" s="186" t="s">
        <v>143</v>
      </c>
      <c r="D409" s="187" t="s">
        <v>1872</v>
      </c>
      <c r="E409" s="188">
        <f>MIN(H409:AN409)</f>
        <v>0.9507754629629629</v>
      </c>
      <c r="F409" s="189">
        <f>COUNTA(H409:AN409)</f>
        <v>3</v>
      </c>
      <c r="G409" s="189">
        <v>2011</v>
      </c>
      <c r="H409" s="199"/>
      <c r="I409" s="189"/>
      <c r="J409" s="189"/>
      <c r="K409" s="189"/>
      <c r="L409" s="189"/>
      <c r="M409" s="189"/>
      <c r="N409" s="194">
        <v>0.9507754629629629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c r="A410" s="185">
        <v>408</v>
      </c>
      <c r="B410" s="252" t="s">
        <v>1881</v>
      </c>
      <c r="C410" s="252" t="s">
        <v>2287</v>
      </c>
      <c r="D410" s="255" t="s">
        <v>1872</v>
      </c>
      <c r="E410" s="188">
        <f>MIN(H410:AN410)</f>
        <v>0.9511111111111111</v>
      </c>
      <c r="F410" s="189">
        <f>COUNTA(H410:AN410)</f>
        <v>2</v>
      </c>
      <c r="G410" s="189">
        <v>2016</v>
      </c>
      <c r="H410" s="239">
        <v>1.0019791666666666</v>
      </c>
      <c r="I410" s="206">
        <v>0.9511111111111111</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c r="A411" s="185">
        <v>409</v>
      </c>
      <c r="B411" s="186" t="s">
        <v>561</v>
      </c>
      <c r="C411" s="186" t="s">
        <v>1088</v>
      </c>
      <c r="D411" s="187" t="s">
        <v>1872</v>
      </c>
      <c r="E411" s="188">
        <f>MIN(H411:AN411)</f>
        <v>0.9514814814814815</v>
      </c>
      <c r="F411" s="189">
        <f>COUNTA(H411:AN411)</f>
        <v>3</v>
      </c>
      <c r="G411" s="189">
        <v>2012</v>
      </c>
      <c r="H411" s="199"/>
      <c r="I411" s="189"/>
      <c r="J411" s="189"/>
      <c r="K411" s="189"/>
      <c r="L411" s="202">
        <v>0.9863773148148148</v>
      </c>
      <c r="M411" s="193">
        <v>0.9514814814814815</v>
      </c>
      <c r="N411" s="193">
        <v>0.9711921296296296</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c r="A412" s="185">
        <v>410</v>
      </c>
      <c r="B412" s="212" t="s">
        <v>1920</v>
      </c>
      <c r="C412" s="212" t="s">
        <v>1921</v>
      </c>
      <c r="D412" s="244" t="s">
        <v>1872</v>
      </c>
      <c r="E412" s="188">
        <f>MIN(H412:AN412)</f>
        <v>0.9523958333333334</v>
      </c>
      <c r="F412" s="189">
        <f>COUNTA(H412:AN412)</f>
        <v>2</v>
      </c>
      <c r="G412" s="213">
        <v>2013</v>
      </c>
      <c r="H412" s="244"/>
      <c r="I412" s="213"/>
      <c r="J412" s="206">
        <v>0.9553703703703703</v>
      </c>
      <c r="K412" s="213"/>
      <c r="L412" s="202">
        <v>0.9523958333333334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c r="A413" s="185">
        <v>411</v>
      </c>
      <c r="B413" s="252" t="s">
        <v>2382</v>
      </c>
      <c r="C413" s="252" t="s">
        <v>1094</v>
      </c>
      <c r="D413" s="253" t="s">
        <v>1873</v>
      </c>
      <c r="E413" s="188">
        <f>MIN(H413:AN413)</f>
        <v>0.9525694444444445</v>
      </c>
      <c r="F413" s="189">
        <f>COUNTA(H413:AN413)</f>
        <v>1</v>
      </c>
      <c r="G413" s="189">
        <v>2017</v>
      </c>
      <c r="H413" s="240">
        <v>0.9525694444444445</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c r="A414" s="185">
        <v>412</v>
      </c>
      <c r="B414" s="186" t="s">
        <v>419</v>
      </c>
      <c r="C414" s="186" t="s">
        <v>483</v>
      </c>
      <c r="D414" s="187" t="s">
        <v>1872</v>
      </c>
      <c r="E414" s="188">
        <f>MIN(H414:AN414)</f>
        <v>0.952650462962963</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0.952650462962963</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c r="A415" s="185">
        <v>413</v>
      </c>
      <c r="B415" s="252" t="s">
        <v>2380</v>
      </c>
      <c r="C415" s="252" t="s">
        <v>2383</v>
      </c>
      <c r="D415" s="253" t="s">
        <v>1872</v>
      </c>
      <c r="E415" s="188">
        <f>MIN(H415:AN415)</f>
        <v>0.9533912037037037</v>
      </c>
      <c r="F415" s="189">
        <f>COUNTA(H415:AN415)</f>
        <v>1</v>
      </c>
      <c r="G415" s="189">
        <v>2017</v>
      </c>
      <c r="H415" s="240">
        <v>0.9533912037037037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c r="A416" s="185">
        <v>414</v>
      </c>
      <c r="B416" s="186" t="s">
        <v>419</v>
      </c>
      <c r="C416" s="186" t="s">
        <v>557</v>
      </c>
      <c r="D416" s="187" t="s">
        <v>1872</v>
      </c>
      <c r="E416" s="188">
        <f>MIN(H416:AN416)</f>
        <v>0.953738425925926</v>
      </c>
      <c r="F416" s="189">
        <f>COUNTA(H416:AN416)</f>
        <v>12</v>
      </c>
      <c r="G416" s="189">
        <v>2007</v>
      </c>
      <c r="H416" s="239">
        <v>1.3240162037037038</v>
      </c>
      <c r="I416" s="189"/>
      <c r="J416" s="206">
        <v>1.016863425925926</v>
      </c>
      <c r="K416" s="193">
        <v>1.0683912037037038</v>
      </c>
      <c r="L416" s="202">
        <v>0.9824305555555556</v>
      </c>
      <c r="M416" s="189"/>
      <c r="N416" s="193">
        <v>1.096238425925926</v>
      </c>
      <c r="O416" s="193">
        <v>0.9947685185185186</v>
      </c>
      <c r="P416" s="193">
        <v>1.0613657407407409</v>
      </c>
      <c r="Q416" s="193">
        <v>1.2221296296296296</v>
      </c>
      <c r="R416" s="197">
        <v>0.953738425925926</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c r="A417" s="185">
        <v>415</v>
      </c>
      <c r="B417" s="186" t="s">
        <v>772</v>
      </c>
      <c r="C417" s="186" t="s">
        <v>13</v>
      </c>
      <c r="D417" s="187" t="s">
        <v>1872</v>
      </c>
      <c r="E417" s="188">
        <f>MIN(H417:AN417)</f>
        <v>0.9541666666666666</v>
      </c>
      <c r="F417" s="189">
        <f>COUNTA(H417:AN417)</f>
        <v>1</v>
      </c>
      <c r="G417" s="189">
        <v>2007</v>
      </c>
      <c r="H417" s="199"/>
      <c r="I417" s="189"/>
      <c r="J417" s="189"/>
      <c r="K417" s="189"/>
      <c r="L417" s="189"/>
      <c r="M417" s="189"/>
      <c r="N417" s="193"/>
      <c r="O417" s="189"/>
      <c r="P417" s="185"/>
      <c r="Q417" s="185"/>
      <c r="R417" s="197">
        <v>0.9541666666666666</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c r="A418" s="185">
        <v>416</v>
      </c>
      <c r="B418" s="186" t="s">
        <v>407</v>
      </c>
      <c r="C418" s="186" t="s">
        <v>1089</v>
      </c>
      <c r="D418" s="187" t="s">
        <v>1872</v>
      </c>
      <c r="E418" s="188">
        <f>MIN(H418:AN418)</f>
        <v>0.955300925925926</v>
      </c>
      <c r="F418" s="189">
        <f>COUNTA(H418:AN418)</f>
        <v>2</v>
      </c>
      <c r="G418" s="189">
        <v>2017</v>
      </c>
      <c r="H418" s="240">
        <v>0.955300925925926</v>
      </c>
      <c r="I418" s="189"/>
      <c r="J418" s="189"/>
      <c r="K418" s="189"/>
      <c r="L418" s="189"/>
      <c r="M418" s="189"/>
      <c r="N418" s="193">
        <v>0.999375</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c r="A419" s="185">
        <v>417</v>
      </c>
      <c r="B419" s="252" t="s">
        <v>2027</v>
      </c>
      <c r="C419" s="252" t="s">
        <v>514</v>
      </c>
      <c r="D419" s="253" t="s">
        <v>1872</v>
      </c>
      <c r="E419" s="188">
        <f>MIN(H419:AN419)</f>
        <v>0.955324074074074</v>
      </c>
      <c r="F419" s="189">
        <f>COUNTA(H419:AN419)</f>
        <v>1</v>
      </c>
      <c r="G419" s="189">
        <v>2017</v>
      </c>
      <c r="H419" s="240">
        <v>0.955324074074074</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c r="A421" s="185">
        <v>419</v>
      </c>
      <c r="B421" s="256" t="s">
        <v>1920</v>
      </c>
      <c r="C421" s="256" t="s">
        <v>2167</v>
      </c>
      <c r="D421" s="187" t="s">
        <v>1872</v>
      </c>
      <c r="E421" s="188">
        <f>MIN(H421:AN421)</f>
        <v>0.9563888888888888</v>
      </c>
      <c r="F421" s="189">
        <f>COUNTA(H421:AN421)</f>
        <v>2</v>
      </c>
      <c r="G421" s="189">
        <v>2015</v>
      </c>
      <c r="H421" s="199"/>
      <c r="I421" s="206">
        <v>0.9885300925925926</v>
      </c>
      <c r="J421" s="206">
        <v>0.9563888888888888</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c r="A422" s="185">
        <v>420</v>
      </c>
      <c r="B422" s="252" t="s">
        <v>2384</v>
      </c>
      <c r="C422" s="252" t="s">
        <v>2055</v>
      </c>
      <c r="D422" s="253" t="s">
        <v>1872</v>
      </c>
      <c r="E422" s="188">
        <f>MIN(H422:AN422)</f>
        <v>0.9570833333333333</v>
      </c>
      <c r="F422" s="189">
        <f>COUNTA(H422:AN422)</f>
        <v>1</v>
      </c>
      <c r="G422" s="189">
        <v>2017</v>
      </c>
      <c r="H422" s="240">
        <v>0.9570833333333333</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c r="A423" s="185">
        <v>421</v>
      </c>
      <c r="B423" s="186" t="s">
        <v>519</v>
      </c>
      <c r="C423" s="186" t="s">
        <v>588</v>
      </c>
      <c r="D423" s="187" t="s">
        <v>1872</v>
      </c>
      <c r="E423" s="188">
        <f>MIN(H423:AN423)</f>
        <v>0.957210648148148</v>
      </c>
      <c r="F423" s="189">
        <f>COUNTA(H423:AN423)</f>
        <v>1</v>
      </c>
      <c r="G423" s="189">
        <v>2006</v>
      </c>
      <c r="H423" s="199"/>
      <c r="I423" s="189"/>
      <c r="J423" s="189"/>
      <c r="K423" s="189"/>
      <c r="L423" s="189"/>
      <c r="M423" s="189"/>
      <c r="N423" s="193"/>
      <c r="O423" s="189"/>
      <c r="P423" s="185"/>
      <c r="Q423" s="185"/>
      <c r="R423" s="185"/>
      <c r="S423" s="197">
        <v>0.957210648148148</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c r="A424" s="185">
        <v>422</v>
      </c>
      <c r="B424" s="254" t="s">
        <v>2073</v>
      </c>
      <c r="C424" s="254" t="s">
        <v>2074</v>
      </c>
      <c r="D424" s="187" t="s">
        <v>1872</v>
      </c>
      <c r="E424" s="188">
        <f>MIN(H424:AN424)</f>
        <v>0.9572916666666668</v>
      </c>
      <c r="F424" s="189">
        <f>COUNTA(H424:AN424)</f>
        <v>1</v>
      </c>
      <c r="G424" s="189">
        <v>2014</v>
      </c>
      <c r="H424" s="199"/>
      <c r="I424" s="189"/>
      <c r="J424" s="189"/>
      <c r="K424" s="193">
        <v>0.9572916666666668</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c r="A425" s="185">
        <v>423</v>
      </c>
      <c r="B425" s="186" t="s">
        <v>617</v>
      </c>
      <c r="C425" s="186" t="s">
        <v>616</v>
      </c>
      <c r="D425" s="187" t="s">
        <v>1872</v>
      </c>
      <c r="E425" s="188">
        <f>MIN(H425:AN425)</f>
        <v>0.9575462962962963</v>
      </c>
      <c r="F425" s="189">
        <f>COUNTA(H425:AN425)</f>
        <v>5</v>
      </c>
      <c r="G425" s="189">
        <v>2008</v>
      </c>
      <c r="H425" s="240">
        <v>0.9884953703703704</v>
      </c>
      <c r="I425" s="189"/>
      <c r="J425" s="189"/>
      <c r="K425" s="189"/>
      <c r="L425" s="189"/>
      <c r="M425" s="193">
        <v>1.080474537037037</v>
      </c>
      <c r="N425" s="193"/>
      <c r="O425" s="193">
        <v>0.9628935185185186</v>
      </c>
      <c r="P425" s="185"/>
      <c r="Q425" s="203">
        <v>0.9575462962962963</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c r="A426" s="185">
        <v>424</v>
      </c>
      <c r="B426" s="252" t="s">
        <v>2016</v>
      </c>
      <c r="C426" s="252" t="s">
        <v>2288</v>
      </c>
      <c r="D426" s="255" t="s">
        <v>1872</v>
      </c>
      <c r="E426" s="188">
        <f>MIN(H426:AN426)</f>
        <v>0.9580555555555555</v>
      </c>
      <c r="F426" s="189">
        <f>COUNTA(H426:AN426)</f>
        <v>1</v>
      </c>
      <c r="G426" s="189">
        <v>2016</v>
      </c>
      <c r="H426" s="199"/>
      <c r="I426" s="206">
        <v>0.9580555555555555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c r="A427" s="185">
        <v>425</v>
      </c>
      <c r="B427" s="252" t="s">
        <v>2011</v>
      </c>
      <c r="C427" s="252" t="s">
        <v>816</v>
      </c>
      <c r="D427" s="255" t="s">
        <v>1872</v>
      </c>
      <c r="E427" s="188">
        <f>MIN(H427:AN427)</f>
        <v>0.9591666666666666</v>
      </c>
      <c r="F427" s="189">
        <f>COUNTA(H427:AN427)</f>
        <v>1</v>
      </c>
      <c r="G427" s="189">
        <v>2016</v>
      </c>
      <c r="H427" s="199"/>
      <c r="I427" s="206">
        <v>0.9591666666666666</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c r="A428" s="185">
        <v>426</v>
      </c>
      <c r="B428" s="186" t="s">
        <v>510</v>
      </c>
      <c r="C428" s="186" t="s">
        <v>892</v>
      </c>
      <c r="D428" s="187" t="s">
        <v>1872</v>
      </c>
      <c r="E428" s="188">
        <f>MIN(H428:AN428)</f>
        <v>0.9597685185185184</v>
      </c>
      <c r="F428" s="189">
        <f>COUNTA(H428:AN428)</f>
        <v>1</v>
      </c>
      <c r="G428" s="189">
        <v>2012</v>
      </c>
      <c r="H428" s="199"/>
      <c r="I428" s="189"/>
      <c r="J428" s="189"/>
      <c r="K428" s="189"/>
      <c r="L428" s="189"/>
      <c r="M428" s="193">
        <v>0.9597685185185184</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c r="A429" s="185">
        <v>427</v>
      </c>
      <c r="B429" s="186" t="s">
        <v>1819</v>
      </c>
      <c r="C429" s="186" t="s">
        <v>132</v>
      </c>
      <c r="D429" s="187" t="s">
        <v>1872</v>
      </c>
      <c r="E429" s="188">
        <f>MIN(H429:AN429)</f>
        <v>0.9611689814814816</v>
      </c>
      <c r="F429" s="189">
        <f>COUNTA(H429:AN429)</f>
        <v>1</v>
      </c>
      <c r="G429" s="189">
        <v>2012</v>
      </c>
      <c r="H429" s="199"/>
      <c r="I429" s="189"/>
      <c r="J429" s="189"/>
      <c r="K429" s="189"/>
      <c r="L429" s="189"/>
      <c r="M429" s="193">
        <v>0.9611689814814816</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c r="A430" s="185">
        <v>428</v>
      </c>
      <c r="B430" s="186" t="s">
        <v>425</v>
      </c>
      <c r="C430" s="186" t="s">
        <v>450</v>
      </c>
      <c r="D430" s="187" t="s">
        <v>1872</v>
      </c>
      <c r="E430" s="188">
        <f>MIN(H430:AN430)</f>
        <v>0.9618634259259259</v>
      </c>
      <c r="F430" s="189">
        <f>COUNTA(H430:AN430)</f>
        <v>3</v>
      </c>
      <c r="G430" s="189">
        <v>2000</v>
      </c>
      <c r="H430" s="199"/>
      <c r="I430" s="189"/>
      <c r="J430" s="189"/>
      <c r="K430" s="189"/>
      <c r="L430" s="189"/>
      <c r="M430" s="189"/>
      <c r="N430" s="193"/>
      <c r="O430" s="189"/>
      <c r="P430" s="185"/>
      <c r="Q430" s="185"/>
      <c r="R430" s="185"/>
      <c r="S430" s="185"/>
      <c r="T430" s="185"/>
      <c r="U430" s="185"/>
      <c r="V430" s="197">
        <v>0.9963078703703704</v>
      </c>
      <c r="W430" s="197">
        <v>0.9770833333333333</v>
      </c>
      <c r="X430" s="185"/>
      <c r="Y430" s="197">
        <v>0.9618634259259259</v>
      </c>
      <c r="Z430" s="185"/>
      <c r="AA430" s="185"/>
      <c r="AB430" s="185"/>
      <c r="AC430" s="185"/>
      <c r="AD430" s="185"/>
      <c r="AE430" s="185"/>
      <c r="AF430" s="185"/>
      <c r="AG430" s="185"/>
      <c r="AH430" s="185"/>
      <c r="AI430" s="185"/>
      <c r="AJ430" s="193"/>
      <c r="AK430" s="193"/>
      <c r="AL430" s="193"/>
      <c r="AM430" s="193"/>
      <c r="AN430" s="193"/>
    </row>
    <row r="431" spans="1:40" ht="12" customHeight="1">
      <c r="A431" s="185">
        <v>429</v>
      </c>
      <c r="B431" s="212" t="s">
        <v>1924</v>
      </c>
      <c r="C431" s="212" t="s">
        <v>1925</v>
      </c>
      <c r="D431" s="244" t="s">
        <v>1872</v>
      </c>
      <c r="E431" s="188">
        <f>MIN(H431:AN431)</f>
        <v>0.9618634259259259</v>
      </c>
      <c r="F431" s="189">
        <f>COUNTA(H431:AN431)</f>
        <v>1</v>
      </c>
      <c r="G431" s="213">
        <v>2013</v>
      </c>
      <c r="H431" s="244"/>
      <c r="I431" s="213"/>
      <c r="J431" s="213"/>
      <c r="K431" s="213"/>
      <c r="L431" s="202">
        <v>0.9618634259259259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c r="A432" s="185">
        <v>430</v>
      </c>
      <c r="B432" s="186" t="s">
        <v>469</v>
      </c>
      <c r="C432" s="186" t="s">
        <v>639</v>
      </c>
      <c r="D432" s="187" t="s">
        <v>1872</v>
      </c>
      <c r="E432" s="188">
        <f>MIN(H432:AN432)</f>
        <v>0.962037037037037</v>
      </c>
      <c r="F432" s="189">
        <f>COUNTA(H432:AN432)</f>
        <v>1</v>
      </c>
      <c r="G432" s="189">
        <v>2004</v>
      </c>
      <c r="H432" s="199"/>
      <c r="I432" s="189"/>
      <c r="J432" s="189"/>
      <c r="K432" s="189"/>
      <c r="L432" s="189"/>
      <c r="M432" s="189"/>
      <c r="N432" s="193"/>
      <c r="O432" s="189"/>
      <c r="P432" s="185"/>
      <c r="Q432" s="185"/>
      <c r="R432" s="185"/>
      <c r="S432" s="185"/>
      <c r="T432" s="185"/>
      <c r="U432" s="197">
        <v>0.962037037037037</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c r="A433" s="185">
        <v>431</v>
      </c>
      <c r="B433" s="256" t="s">
        <v>2027</v>
      </c>
      <c r="C433" s="256" t="s">
        <v>1805</v>
      </c>
      <c r="D433" s="187" t="s">
        <v>1872</v>
      </c>
      <c r="E433" s="188">
        <f>MIN(H433:AN433)</f>
        <v>0.9627546296296297</v>
      </c>
      <c r="F433" s="189">
        <f>COUNTA(H433:AN433)</f>
        <v>1</v>
      </c>
      <c r="G433" s="189">
        <v>2015</v>
      </c>
      <c r="H433" s="243"/>
      <c r="I433" s="189"/>
      <c r="J433" s="206">
        <v>0.9627546296296297</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c r="A434" s="185">
        <v>432</v>
      </c>
      <c r="B434" s="186" t="s">
        <v>501</v>
      </c>
      <c r="C434" s="186" t="s">
        <v>640</v>
      </c>
      <c r="D434" s="187" t="s">
        <v>1872</v>
      </c>
      <c r="E434" s="188">
        <f>MIN(H434:AN434)</f>
        <v>0.9628935185185186</v>
      </c>
      <c r="F434" s="189">
        <f>COUNTA(H434:AN434)</f>
        <v>2</v>
      </c>
      <c r="G434" s="189">
        <v>2004</v>
      </c>
      <c r="H434" s="199"/>
      <c r="I434" s="189"/>
      <c r="J434" s="189"/>
      <c r="K434" s="189"/>
      <c r="L434" s="189"/>
      <c r="M434" s="189"/>
      <c r="N434" s="193"/>
      <c r="O434" s="189"/>
      <c r="P434" s="185"/>
      <c r="Q434" s="185"/>
      <c r="R434" s="185"/>
      <c r="S434" s="185"/>
      <c r="T434" s="185"/>
      <c r="U434" s="197">
        <v>0.9628935185185186</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c r="A435" s="185">
        <v>433</v>
      </c>
      <c r="B435" s="252" t="s">
        <v>2045</v>
      </c>
      <c r="C435" s="252" t="s">
        <v>2289</v>
      </c>
      <c r="D435" s="255" t="s">
        <v>1872</v>
      </c>
      <c r="E435" s="188">
        <f>MIN(H435:AN435)</f>
        <v>0.9635648148148147</v>
      </c>
      <c r="F435" s="189">
        <f>COUNTA(H435:AN435)</f>
        <v>1</v>
      </c>
      <c r="G435" s="189">
        <v>2016</v>
      </c>
      <c r="H435" s="199"/>
      <c r="I435" s="206">
        <v>0.9635648148148147</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c r="A436" s="185">
        <v>434</v>
      </c>
      <c r="B436" s="256" t="s">
        <v>2168</v>
      </c>
      <c r="C436" s="256" t="s">
        <v>2169</v>
      </c>
      <c r="D436" s="187" t="s">
        <v>1872</v>
      </c>
      <c r="E436" s="188">
        <f>MIN(H436:AN436)</f>
        <v>0.9637268518518519</v>
      </c>
      <c r="F436" s="189">
        <f>COUNTA(H436:AN436)</f>
        <v>1</v>
      </c>
      <c r="G436" s="189">
        <v>2015</v>
      </c>
      <c r="H436" s="199"/>
      <c r="I436" s="189"/>
      <c r="J436" s="206">
        <v>0.9637268518518519</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c r="A437" s="185">
        <v>435</v>
      </c>
      <c r="B437" s="214" t="s">
        <v>925</v>
      </c>
      <c r="C437" s="214" t="s">
        <v>955</v>
      </c>
      <c r="D437" s="187" t="s">
        <v>1873</v>
      </c>
      <c r="E437" s="188">
        <f>MIN(H437:AN437)</f>
        <v>0.9638425925925925</v>
      </c>
      <c r="F437" s="189">
        <f>COUNTA(H437:AN437)</f>
        <v>1</v>
      </c>
      <c r="G437" s="189">
        <v>2010</v>
      </c>
      <c r="H437" s="199"/>
      <c r="I437" s="189"/>
      <c r="J437" s="189"/>
      <c r="K437" s="189"/>
      <c r="L437" s="189"/>
      <c r="M437" s="189"/>
      <c r="N437" s="193"/>
      <c r="O437" s="193">
        <v>0.9638425925925925</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c r="A438" s="185">
        <v>436</v>
      </c>
      <c r="B438" s="252" t="s">
        <v>2290</v>
      </c>
      <c r="C438" s="252" t="s">
        <v>2291</v>
      </c>
      <c r="D438" s="255" t="s">
        <v>1872</v>
      </c>
      <c r="E438" s="188">
        <f>MIN(H438:AN438)</f>
        <v>0.964212962962963</v>
      </c>
      <c r="F438" s="189">
        <f>COUNTA(H438:AN438)</f>
        <v>1</v>
      </c>
      <c r="G438" s="189">
        <v>2016</v>
      </c>
      <c r="H438" s="199"/>
      <c r="I438" s="206">
        <v>0.964212962962963</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c r="A439" s="185">
        <v>437</v>
      </c>
      <c r="B439" s="252" t="s">
        <v>1935</v>
      </c>
      <c r="C439" s="252" t="s">
        <v>2292</v>
      </c>
      <c r="D439" s="255" t="s">
        <v>1872</v>
      </c>
      <c r="E439" s="188">
        <f>MIN(H439:AN439)</f>
        <v>0.9642592592592593</v>
      </c>
      <c r="F439" s="189">
        <f>COUNTA(H439:AN439)</f>
        <v>1</v>
      </c>
      <c r="G439" s="189">
        <v>2016</v>
      </c>
      <c r="H439" s="199"/>
      <c r="I439" s="206">
        <v>0.9642592592592593</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c r="A440" s="185">
        <v>438</v>
      </c>
      <c r="B440" s="186" t="s">
        <v>752</v>
      </c>
      <c r="C440" s="186" t="s">
        <v>357</v>
      </c>
      <c r="D440" s="187" t="s">
        <v>1872</v>
      </c>
      <c r="E440" s="188">
        <f>MIN(H440:AN440)</f>
        <v>0.9645833333333332</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v>
      </c>
      <c r="Z440" s="193" t="s">
        <v>878</v>
      </c>
      <c r="AA440" s="185"/>
      <c r="AB440" s="185"/>
      <c r="AC440" s="185"/>
      <c r="AD440" s="185"/>
      <c r="AE440" s="185"/>
      <c r="AF440" s="185"/>
      <c r="AG440" s="185"/>
      <c r="AH440" s="185"/>
      <c r="AI440" s="185"/>
      <c r="AJ440" s="193"/>
      <c r="AK440" s="193"/>
      <c r="AL440" s="193"/>
      <c r="AM440" s="193"/>
      <c r="AN440" s="193"/>
    </row>
    <row r="441" spans="1:40" ht="12" customHeight="1">
      <c r="A441" s="185">
        <v>439</v>
      </c>
      <c r="B441" s="186" t="s">
        <v>552</v>
      </c>
      <c r="C441" s="186" t="s">
        <v>823</v>
      </c>
      <c r="D441" s="187" t="s">
        <v>1872</v>
      </c>
      <c r="E441" s="188">
        <f>MIN(H441:AN441)</f>
        <v>0.9652777777777778</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0.9652777777777778</v>
      </c>
      <c r="AH441" s="185"/>
      <c r="AI441" s="185"/>
      <c r="AJ441" s="193"/>
      <c r="AK441" s="193"/>
      <c r="AL441" s="193"/>
      <c r="AM441" s="193"/>
      <c r="AN441" s="193"/>
    </row>
    <row r="442" spans="1:40" ht="12" customHeight="1">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c r="A443" s="185">
        <v>441</v>
      </c>
      <c r="B443" s="186" t="s">
        <v>777</v>
      </c>
      <c r="C443" s="186" t="s">
        <v>778</v>
      </c>
      <c r="D443" s="187" t="s">
        <v>1872</v>
      </c>
      <c r="E443" s="188">
        <f>MIN(H443:AN443)</f>
        <v>0.966087962962963</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0.966087962962963</v>
      </c>
      <c r="AB443" s="185"/>
      <c r="AC443" s="185"/>
      <c r="AD443" s="185"/>
      <c r="AE443" s="185"/>
      <c r="AF443" s="185"/>
      <c r="AG443" s="185"/>
      <c r="AH443" s="185"/>
      <c r="AI443" s="185"/>
      <c r="AJ443" s="193"/>
      <c r="AK443" s="193"/>
      <c r="AL443" s="193"/>
      <c r="AM443" s="193"/>
      <c r="AN443" s="193"/>
    </row>
    <row r="444" spans="1:40" ht="12" customHeight="1">
      <c r="A444" s="185">
        <v>442</v>
      </c>
      <c r="B444" s="186" t="s">
        <v>412</v>
      </c>
      <c r="C444" s="186" t="s">
        <v>581</v>
      </c>
      <c r="D444" s="187" t="s">
        <v>1872</v>
      </c>
      <c r="E444" s="188">
        <f>MIN(H444:AN444)</f>
        <v>0.9663657407407408</v>
      </c>
      <c r="F444" s="189">
        <f>COUNTA(H444:AN444)</f>
        <v>13</v>
      </c>
      <c r="G444" s="189">
        <v>2008</v>
      </c>
      <c r="H444" s="239">
        <v>1.362673611111111</v>
      </c>
      <c r="I444" s="206">
        <v>1.2181134259259259</v>
      </c>
      <c r="J444" s="206">
        <v>1.2409722222222224</v>
      </c>
      <c r="K444" s="193">
        <v>1.0829282407407408</v>
      </c>
      <c r="L444" s="221">
        <v>1.2709027777777777</v>
      </c>
      <c r="M444" s="193">
        <v>1.398136574074074</v>
      </c>
      <c r="N444" s="193">
        <v>1.3159027777777779</v>
      </c>
      <c r="O444" s="193">
        <v>1.1223726851851852</v>
      </c>
      <c r="P444" s="193">
        <v>1.032476851851852</v>
      </c>
      <c r="Q444" s="197">
        <v>0.9663657407407408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c r="A445" s="185">
        <v>443</v>
      </c>
      <c r="B445" s="186" t="s">
        <v>734</v>
      </c>
      <c r="C445" s="186" t="s">
        <v>733</v>
      </c>
      <c r="D445" s="187" t="s">
        <v>1872</v>
      </c>
      <c r="E445" s="188">
        <f>MIN(H445:AN445)</f>
        <v>0.9664351851851851</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v>
      </c>
      <c r="Y445" s="185"/>
      <c r="Z445" s="185"/>
      <c r="AA445" s="185"/>
      <c r="AB445" s="185"/>
      <c r="AC445" s="185"/>
      <c r="AD445" s="185"/>
      <c r="AE445" s="185"/>
      <c r="AF445" s="185"/>
      <c r="AG445" s="185"/>
      <c r="AH445" s="185"/>
      <c r="AI445" s="185"/>
      <c r="AJ445" s="193"/>
      <c r="AK445" s="193"/>
      <c r="AL445" s="193"/>
      <c r="AM445" s="193"/>
      <c r="AN445" s="193"/>
    </row>
    <row r="446" spans="1:40" ht="12" customHeight="1">
      <c r="A446" s="185">
        <v>444</v>
      </c>
      <c r="B446" s="256" t="s">
        <v>1999</v>
      </c>
      <c r="C446" s="256" t="s">
        <v>2170</v>
      </c>
      <c r="D446" s="187" t="s">
        <v>1872</v>
      </c>
      <c r="E446" s="188">
        <f>MIN(H446:AN446)</f>
        <v>0.9667824074074075</v>
      </c>
      <c r="F446" s="189">
        <f>COUNTA(H446:AN446)</f>
        <v>1</v>
      </c>
      <c r="G446" s="189">
        <v>2015</v>
      </c>
      <c r="H446" s="199"/>
      <c r="I446" s="189"/>
      <c r="J446" s="206">
        <v>0.9667824074074075</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c r="A447" s="185">
        <v>445</v>
      </c>
      <c r="B447" s="222" t="s">
        <v>495</v>
      </c>
      <c r="C447" s="222" t="s">
        <v>112</v>
      </c>
      <c r="D447" s="187" t="s">
        <v>1872</v>
      </c>
      <c r="E447" s="188">
        <f>MIN(H447:AN447)</f>
        <v>0.9668981481481481</v>
      </c>
      <c r="F447" s="189">
        <f>COUNTA(H447:AN447)</f>
        <v>3</v>
      </c>
      <c r="G447" s="189">
        <v>2010</v>
      </c>
      <c r="H447" s="239">
        <v>1.0205439814814816</v>
      </c>
      <c r="I447" s="189"/>
      <c r="J447" s="189"/>
      <c r="K447" s="189"/>
      <c r="L447" s="189"/>
      <c r="M447" s="189"/>
      <c r="N447" s="193"/>
      <c r="O447" s="193">
        <v>0.9668981481481481</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c r="A448" s="185">
        <v>446</v>
      </c>
      <c r="B448" s="186" t="s">
        <v>679</v>
      </c>
      <c r="C448" s="186" t="s">
        <v>943</v>
      </c>
      <c r="D448" s="187" t="s">
        <v>1872</v>
      </c>
      <c r="E448" s="188">
        <f>MIN(H448:AN448)</f>
        <v>0.9672685185185186</v>
      </c>
      <c r="F448" s="189">
        <f>COUNTA(H448:AN448)</f>
        <v>2</v>
      </c>
      <c r="G448" s="189">
        <v>2013</v>
      </c>
      <c r="H448" s="199"/>
      <c r="I448" s="189"/>
      <c r="J448" s="189"/>
      <c r="K448" s="189"/>
      <c r="L448" s="202">
        <v>0.9672685185185186</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c r="A449" s="185">
        <v>447</v>
      </c>
      <c r="B449" s="212" t="s">
        <v>1904</v>
      </c>
      <c r="C449" s="212" t="s">
        <v>1143</v>
      </c>
      <c r="D449" s="244" t="s">
        <v>1872</v>
      </c>
      <c r="E449" s="188">
        <f>MIN(H449:AN449)</f>
        <v>0.9676041666666667</v>
      </c>
      <c r="F449" s="189">
        <f>COUNTA(H449:AN449)</f>
        <v>1</v>
      </c>
      <c r="G449" s="213">
        <v>2013</v>
      </c>
      <c r="H449" s="244"/>
      <c r="I449" s="213"/>
      <c r="J449" s="213"/>
      <c r="K449" s="213"/>
      <c r="L449" s="202">
        <v>0.9676041666666667</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c r="A451" s="185">
        <v>449</v>
      </c>
      <c r="B451" s="214" t="s">
        <v>33</v>
      </c>
      <c r="C451" s="214" t="s">
        <v>956</v>
      </c>
      <c r="D451" s="187" t="s">
        <v>1872</v>
      </c>
      <c r="E451" s="188">
        <f>MIN(H451:AN451)</f>
        <v>0.9681018518518519</v>
      </c>
      <c r="F451" s="189">
        <f>COUNTA(H451:AN451)</f>
        <v>2</v>
      </c>
      <c r="G451" s="189">
        <v>2010</v>
      </c>
      <c r="H451" s="199"/>
      <c r="I451" s="189"/>
      <c r="J451" s="189"/>
      <c r="K451" s="189"/>
      <c r="L451" s="189"/>
      <c r="M451" s="193">
        <v>0.988287037037037</v>
      </c>
      <c r="N451" s="193"/>
      <c r="O451" s="193">
        <v>0.9681018518518519</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c r="A452" s="185">
        <v>450</v>
      </c>
      <c r="B452" s="222" t="s">
        <v>624</v>
      </c>
      <c r="C452" s="222" t="s">
        <v>957</v>
      </c>
      <c r="D452" s="187" t="s">
        <v>1872</v>
      </c>
      <c r="E452" s="188">
        <f>MIN(H452:AN452)</f>
        <v>0.9681018518518519</v>
      </c>
      <c r="F452" s="189">
        <f>COUNTA(H452:AN452)</f>
        <v>1</v>
      </c>
      <c r="G452" s="189">
        <v>2010</v>
      </c>
      <c r="H452" s="199"/>
      <c r="I452" s="189"/>
      <c r="J452" s="189"/>
      <c r="K452" s="189"/>
      <c r="L452" s="189"/>
      <c r="M452" s="189"/>
      <c r="N452" s="193"/>
      <c r="O452" s="193">
        <v>0.9681018518518519</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c r="A453" s="185">
        <v>451</v>
      </c>
      <c r="B453" s="252" t="s">
        <v>2385</v>
      </c>
      <c r="C453" s="252" t="s">
        <v>1134</v>
      </c>
      <c r="D453" s="253" t="s">
        <v>1872</v>
      </c>
      <c r="E453" s="188">
        <f>MIN(H453:AN453)</f>
        <v>0.9681597222222221</v>
      </c>
      <c r="F453" s="189">
        <f>COUNTA(H453:AN453)</f>
        <v>1</v>
      </c>
      <c r="G453" s="189">
        <v>2017</v>
      </c>
      <c r="H453" s="240">
        <v>0.9681597222222221</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c r="A454" s="185">
        <v>452</v>
      </c>
      <c r="B454" s="186" t="s">
        <v>669</v>
      </c>
      <c r="C454" s="186" t="s">
        <v>719</v>
      </c>
      <c r="D454" s="187" t="s">
        <v>1872</v>
      </c>
      <c r="E454" s="188">
        <f>MIN(H454:AN454)</f>
        <v>0.9687731481481481</v>
      </c>
      <c r="F454" s="189">
        <f>COUNTA(H454:AN454)</f>
        <v>2</v>
      </c>
      <c r="G454" s="189">
        <v>2010</v>
      </c>
      <c r="H454" s="199"/>
      <c r="I454" s="189"/>
      <c r="J454" s="189"/>
      <c r="K454" s="189"/>
      <c r="L454" s="189"/>
      <c r="M454" s="189"/>
      <c r="N454" s="193"/>
      <c r="O454" s="193">
        <v>0.9687731481481481</v>
      </c>
      <c r="P454" s="185"/>
      <c r="Q454" s="185"/>
      <c r="R454" s="185"/>
      <c r="S454" s="185"/>
      <c r="T454" s="185"/>
      <c r="U454" s="185"/>
      <c r="V454" s="193">
        <v>1.186273148148148</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c r="A455" s="185">
        <v>453</v>
      </c>
      <c r="B455" s="252" t="s">
        <v>2026</v>
      </c>
      <c r="C455" s="252" t="s">
        <v>798</v>
      </c>
      <c r="D455" s="253" t="s">
        <v>1872</v>
      </c>
      <c r="E455" s="188">
        <f>MIN(H455:AN455)</f>
        <v>0.9690856481481481</v>
      </c>
      <c r="F455" s="189">
        <f>COUNTA(H455:AN455)</f>
        <v>2</v>
      </c>
      <c r="G455" s="189">
        <v>2017</v>
      </c>
      <c r="H455" s="240">
        <v>0.9690856481481481</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c r="A456" s="185">
        <v>454</v>
      </c>
      <c r="B456" s="186" t="s">
        <v>768</v>
      </c>
      <c r="C456" s="186" t="s">
        <v>774</v>
      </c>
      <c r="D456" s="187" t="s">
        <v>1872</v>
      </c>
      <c r="E456" s="188">
        <f>MIN(H456:AN456)</f>
        <v>0.9694444444444444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v>
      </c>
      <c r="AA456" s="185"/>
      <c r="AB456" s="185"/>
      <c r="AC456" s="185"/>
      <c r="AD456" s="185"/>
      <c r="AE456" s="185"/>
      <c r="AF456" s="185"/>
      <c r="AG456" s="185"/>
      <c r="AH456" s="185"/>
      <c r="AI456" s="185"/>
      <c r="AJ456" s="193"/>
      <c r="AK456" s="193"/>
      <c r="AL456" s="193"/>
      <c r="AM456" s="193"/>
      <c r="AN456" s="193"/>
    </row>
    <row r="457" spans="1:40" ht="12" customHeight="1">
      <c r="A457" s="185">
        <v>455</v>
      </c>
      <c r="B457" s="186" t="s">
        <v>30</v>
      </c>
      <c r="C457" s="186" t="s">
        <v>666</v>
      </c>
      <c r="D457" s="187" t="s">
        <v>1873</v>
      </c>
      <c r="E457" s="188">
        <f>MIN(H457:AN457)</f>
        <v>0.9696412037037038</v>
      </c>
      <c r="F457" s="189">
        <f>COUNTA(H457:AN457)</f>
        <v>2</v>
      </c>
      <c r="G457" s="189">
        <v>2011</v>
      </c>
      <c r="H457" s="199"/>
      <c r="I457" s="189"/>
      <c r="J457" s="189"/>
      <c r="K457" s="189"/>
      <c r="L457" s="189"/>
      <c r="M457" s="189"/>
      <c r="N457" s="193">
        <v>0.9696412037037038</v>
      </c>
      <c r="O457" s="189"/>
      <c r="P457" s="185"/>
      <c r="Q457" s="185"/>
      <c r="R457" s="193">
        <v>1.098599537037037</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c r="A458" s="185">
        <v>456</v>
      </c>
      <c r="B458" s="252" t="s">
        <v>1972</v>
      </c>
      <c r="C458" s="252" t="s">
        <v>729</v>
      </c>
      <c r="D458" s="255" t="s">
        <v>1873</v>
      </c>
      <c r="E458" s="188">
        <f>MIN(H458:AN458)</f>
        <v>0.9698842592592593</v>
      </c>
      <c r="F458" s="189">
        <f>COUNTA(H458:AN458)</f>
        <v>1</v>
      </c>
      <c r="G458" s="189">
        <v>2016</v>
      </c>
      <c r="H458" s="199"/>
      <c r="I458" s="206">
        <v>0.9698842592592593</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c r="A459" s="185">
        <v>457</v>
      </c>
      <c r="B459" s="256" t="s">
        <v>2171</v>
      </c>
      <c r="C459" s="256" t="s">
        <v>2172</v>
      </c>
      <c r="D459" s="187" t="s">
        <v>1872</v>
      </c>
      <c r="E459" s="188">
        <f>MIN(H459:AN459)</f>
        <v>0.9705439814814815</v>
      </c>
      <c r="F459" s="189">
        <f>COUNTA(H459:AN459)</f>
        <v>1</v>
      </c>
      <c r="G459" s="189">
        <v>2015</v>
      </c>
      <c r="H459" s="199"/>
      <c r="I459" s="189"/>
      <c r="J459" s="206">
        <v>0.9705439814814815</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c r="A461" s="185">
        <v>459</v>
      </c>
      <c r="B461" s="252" t="s">
        <v>1924</v>
      </c>
      <c r="C461" s="252" t="s">
        <v>529</v>
      </c>
      <c r="D461" s="253" t="s">
        <v>1872</v>
      </c>
      <c r="E461" s="188">
        <f>MIN(H461:AN461)</f>
        <v>0.9706134259259259</v>
      </c>
      <c r="F461" s="189">
        <f>COUNTA(H461:AN461)</f>
        <v>1</v>
      </c>
      <c r="G461" s="189">
        <v>2017</v>
      </c>
      <c r="H461" s="240">
        <v>0.9706134259259259</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c r="A462" s="185">
        <v>460</v>
      </c>
      <c r="B462" s="186" t="s">
        <v>582</v>
      </c>
      <c r="C462" s="186" t="s">
        <v>1821</v>
      </c>
      <c r="D462" s="187" t="s">
        <v>1872</v>
      </c>
      <c r="E462" s="188">
        <f>MIN(H462:AN462)</f>
        <v>0.9709375</v>
      </c>
      <c r="F462" s="189">
        <f>COUNTA(H462:AN462)</f>
        <v>1</v>
      </c>
      <c r="G462" s="189">
        <v>2012</v>
      </c>
      <c r="H462" s="199"/>
      <c r="I462" s="189"/>
      <c r="J462" s="189"/>
      <c r="K462" s="189"/>
      <c r="L462" s="189"/>
      <c r="M462" s="200">
        <v>0.9709375</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c r="A463" s="185">
        <v>461</v>
      </c>
      <c r="B463" s="186" t="s">
        <v>421</v>
      </c>
      <c r="C463" s="186" t="s">
        <v>1087</v>
      </c>
      <c r="D463" s="187" t="s">
        <v>1872</v>
      </c>
      <c r="E463" s="188">
        <f>MIN(H463:AN463)</f>
        <v>0.9711921296296296</v>
      </c>
      <c r="F463" s="189">
        <f>COUNTA(H463:AN463)</f>
        <v>1</v>
      </c>
      <c r="G463" s="189">
        <v>2011</v>
      </c>
      <c r="H463" s="199"/>
      <c r="I463" s="189"/>
      <c r="J463" s="189"/>
      <c r="K463" s="189"/>
      <c r="L463" s="189"/>
      <c r="M463" s="189"/>
      <c r="N463" s="193">
        <v>0.9711921296296296</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c r="A464" s="185">
        <v>462</v>
      </c>
      <c r="B464" s="186" t="s">
        <v>642</v>
      </c>
      <c r="C464" s="186" t="s">
        <v>641</v>
      </c>
      <c r="D464" s="187" t="s">
        <v>1873</v>
      </c>
      <c r="E464" s="188">
        <f>MIN(H464:AN464)</f>
        <v>0.9716666666666667</v>
      </c>
      <c r="F464" s="189">
        <f>COUNTA(H464:AN464)</f>
        <v>3</v>
      </c>
      <c r="G464" s="189">
        <v>2004</v>
      </c>
      <c r="H464" s="199"/>
      <c r="I464" s="206">
        <v>1.0785185185185184</v>
      </c>
      <c r="J464" s="189"/>
      <c r="K464" s="189"/>
      <c r="L464" s="189"/>
      <c r="M464" s="189"/>
      <c r="N464" s="193"/>
      <c r="O464" s="193">
        <v>0.9988194444444445</v>
      </c>
      <c r="P464" s="185"/>
      <c r="Q464" s="185"/>
      <c r="R464" s="185"/>
      <c r="S464" s="185"/>
      <c r="T464" s="185"/>
      <c r="U464" s="197">
        <v>0.9716666666666667</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c r="A465" s="185">
        <v>463</v>
      </c>
      <c r="B465" s="186" t="s">
        <v>584</v>
      </c>
      <c r="C465" s="186" t="s">
        <v>643</v>
      </c>
      <c r="D465" s="187" t="s">
        <v>1872</v>
      </c>
      <c r="E465" s="188">
        <f>MIN(H465:AN465)</f>
        <v>0.9717245370370371</v>
      </c>
      <c r="F465" s="189">
        <f>COUNTA(H465:AN465)</f>
        <v>1</v>
      </c>
      <c r="G465" s="189">
        <v>2004</v>
      </c>
      <c r="H465" s="199"/>
      <c r="I465" s="189"/>
      <c r="J465" s="189"/>
      <c r="K465" s="189"/>
      <c r="L465" s="189"/>
      <c r="M465" s="189"/>
      <c r="N465" s="193"/>
      <c r="O465" s="189"/>
      <c r="P465" s="185"/>
      <c r="Q465" s="185"/>
      <c r="R465" s="185"/>
      <c r="S465" s="185"/>
      <c r="T465" s="185"/>
      <c r="U465" s="197">
        <v>0.9717245370370371</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c r="A466" s="185">
        <v>464</v>
      </c>
      <c r="B466" s="212" t="s">
        <v>1935</v>
      </c>
      <c r="C466" s="212" t="s">
        <v>1939</v>
      </c>
      <c r="D466" s="244" t="s">
        <v>1872</v>
      </c>
      <c r="E466" s="188">
        <f>MIN(H466:AN466)</f>
        <v>0.9724074074074074</v>
      </c>
      <c r="F466" s="189">
        <f>COUNTA(H466:AN466)</f>
        <v>2</v>
      </c>
      <c r="G466" s="213">
        <v>2015</v>
      </c>
      <c r="H466" s="244"/>
      <c r="I466" s="213"/>
      <c r="J466" s="206">
        <v>0.9724074074074074</v>
      </c>
      <c r="K466" s="213"/>
      <c r="L466" s="202">
        <v>0.9958449074074074</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c r="A467" s="185">
        <v>465</v>
      </c>
      <c r="B467" s="186" t="s">
        <v>481</v>
      </c>
      <c r="C467" s="186" t="s">
        <v>475</v>
      </c>
      <c r="D467" s="187" t="s">
        <v>1872</v>
      </c>
      <c r="E467" s="188">
        <f>MIN(H467:AN467)</f>
        <v>0.9737962962962964</v>
      </c>
      <c r="F467" s="189">
        <f>COUNTA(H467:AN467)</f>
        <v>1</v>
      </c>
      <c r="G467" s="189">
        <v>2008</v>
      </c>
      <c r="H467" s="199"/>
      <c r="I467" s="189"/>
      <c r="J467" s="189"/>
      <c r="K467" s="189"/>
      <c r="L467" s="189"/>
      <c r="M467" s="189"/>
      <c r="N467" s="193"/>
      <c r="O467" s="189"/>
      <c r="P467" s="185"/>
      <c r="Q467" s="197">
        <v>0.9737962962962964</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c r="A468" s="185">
        <v>466</v>
      </c>
      <c r="B468" s="186" t="s">
        <v>19</v>
      </c>
      <c r="C468" s="186" t="s">
        <v>18</v>
      </c>
      <c r="D468" s="187" t="s">
        <v>1872</v>
      </c>
      <c r="E468" s="188">
        <f>MIN(H468:AN468)</f>
        <v>0.9742939814814814</v>
      </c>
      <c r="F468" s="189">
        <f>COUNTA(H468:AN468)</f>
        <v>1</v>
      </c>
      <c r="G468" s="189">
        <v>2007</v>
      </c>
      <c r="H468" s="199"/>
      <c r="I468" s="189"/>
      <c r="J468" s="189"/>
      <c r="K468" s="189"/>
      <c r="L468" s="189"/>
      <c r="M468" s="189"/>
      <c r="N468" s="193"/>
      <c r="O468" s="189"/>
      <c r="P468" s="185"/>
      <c r="Q468" s="185"/>
      <c r="R468" s="197">
        <v>0.9742939814814814</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c r="A469" s="185">
        <v>467</v>
      </c>
      <c r="B469" s="186" t="s">
        <v>438</v>
      </c>
      <c r="C469" s="186" t="s">
        <v>1822</v>
      </c>
      <c r="D469" s="187" t="s">
        <v>1872</v>
      </c>
      <c r="E469" s="188">
        <f>MIN(H469:AN469)</f>
        <v>0.9746180555555556</v>
      </c>
      <c r="F469" s="189">
        <f>COUNTA(H469:AN469)</f>
        <v>1</v>
      </c>
      <c r="G469" s="189">
        <v>2012</v>
      </c>
      <c r="H469" s="199"/>
      <c r="I469" s="189"/>
      <c r="J469" s="189"/>
      <c r="K469" s="189"/>
      <c r="L469" s="189"/>
      <c r="M469" s="193">
        <v>0.9746180555555556</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c r="A470" s="185">
        <v>468</v>
      </c>
      <c r="B470" s="186" t="s">
        <v>654</v>
      </c>
      <c r="C470" s="186" t="s">
        <v>465</v>
      </c>
      <c r="D470" s="187" t="s">
        <v>1872</v>
      </c>
      <c r="E470" s="188">
        <f>MIN(H470:AN470)</f>
        <v>0.9747222222222223</v>
      </c>
      <c r="F470" s="189">
        <f>COUNTA(H470:AN470)</f>
        <v>1</v>
      </c>
      <c r="G470" s="189">
        <v>2009</v>
      </c>
      <c r="H470" s="199"/>
      <c r="I470" s="189"/>
      <c r="J470" s="189"/>
      <c r="K470" s="189"/>
      <c r="L470" s="189"/>
      <c r="M470" s="189"/>
      <c r="N470" s="193"/>
      <c r="O470" s="189"/>
      <c r="P470" s="197">
        <v>0.9747222222222223</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c r="A471" s="185">
        <v>469</v>
      </c>
      <c r="B471" s="186" t="s">
        <v>407</v>
      </c>
      <c r="C471" s="186" t="s">
        <v>824</v>
      </c>
      <c r="D471" s="187" t="s">
        <v>1872</v>
      </c>
      <c r="E471" s="188">
        <f>MIN(H471:AN471)</f>
        <v>0.975</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0.975</v>
      </c>
      <c r="AH471" s="185"/>
      <c r="AI471" s="185"/>
      <c r="AJ471" s="193"/>
      <c r="AK471" s="193"/>
      <c r="AL471" s="193"/>
      <c r="AM471" s="193"/>
      <c r="AN471" s="193"/>
    </row>
    <row r="472" spans="1:40" ht="12" customHeight="1">
      <c r="A472" s="185">
        <v>470</v>
      </c>
      <c r="B472" s="186" t="s">
        <v>421</v>
      </c>
      <c r="C472" s="186" t="s">
        <v>717</v>
      </c>
      <c r="D472" s="187" t="s">
        <v>1872</v>
      </c>
      <c r="E472" s="188">
        <f>MIN(H472:AN472)</f>
        <v>0.975</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0.975</v>
      </c>
      <c r="AD472" s="185"/>
      <c r="AE472" s="185"/>
      <c r="AF472" s="185"/>
      <c r="AG472" s="185"/>
      <c r="AH472" s="185"/>
      <c r="AI472" s="185"/>
      <c r="AJ472" s="193"/>
      <c r="AK472" s="193"/>
      <c r="AL472" s="193"/>
      <c r="AM472" s="193"/>
      <c r="AN472" s="193"/>
    </row>
    <row r="473" spans="1:40" ht="12" customHeight="1">
      <c r="A473" s="185">
        <v>471</v>
      </c>
      <c r="B473" s="254" t="s">
        <v>2020</v>
      </c>
      <c r="C473" s="254" t="s">
        <v>1969</v>
      </c>
      <c r="D473" s="187" t="s">
        <v>1872</v>
      </c>
      <c r="E473" s="188">
        <f>MIN(H473:AN473)</f>
        <v>0.9750462962962962</v>
      </c>
      <c r="F473" s="189">
        <f>COUNTA(H473:AN473)</f>
        <v>2</v>
      </c>
      <c r="G473" s="189">
        <v>2014</v>
      </c>
      <c r="H473" s="199"/>
      <c r="I473" s="206">
        <v>1.0371527777777778</v>
      </c>
      <c r="J473" s="189"/>
      <c r="K473" s="193">
        <v>0.9750462962962962</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c r="A474" s="185">
        <v>472</v>
      </c>
      <c r="B474" s="256" t="s">
        <v>1889</v>
      </c>
      <c r="C474" s="256" t="s">
        <v>2197</v>
      </c>
      <c r="D474" s="187" t="s">
        <v>1872</v>
      </c>
      <c r="E474" s="188">
        <f>MIN(H474:AN474)</f>
        <v>0.9752546296296297</v>
      </c>
      <c r="F474" s="189">
        <f>COUNTA(H474:AN474)</f>
        <v>2</v>
      </c>
      <c r="G474" s="189">
        <v>2017</v>
      </c>
      <c r="H474" s="240">
        <v>0.9752546296296297</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0.9906828703703704</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c r="A476" s="185">
        <v>474</v>
      </c>
      <c r="B476" s="186" t="s">
        <v>784</v>
      </c>
      <c r="C476" s="186" t="s">
        <v>785</v>
      </c>
      <c r="D476" s="187" t="s">
        <v>1872</v>
      </c>
      <c r="E476" s="188">
        <f>MIN(H476:AN476)</f>
        <v>0.9758101851851851</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v>
      </c>
      <c r="AC476" s="185"/>
      <c r="AD476" s="185"/>
      <c r="AE476" s="185"/>
      <c r="AF476" s="185"/>
      <c r="AG476" s="185"/>
      <c r="AH476" s="185"/>
      <c r="AI476" s="185"/>
      <c r="AJ476" s="193"/>
      <c r="AK476" s="193"/>
      <c r="AL476" s="193"/>
      <c r="AM476" s="193"/>
      <c r="AN476" s="193"/>
    </row>
    <row r="477" spans="1:40" ht="12" customHeight="1">
      <c r="A477" s="185">
        <v>475</v>
      </c>
      <c r="B477" s="186" t="s">
        <v>546</v>
      </c>
      <c r="C477" s="186" t="s">
        <v>549</v>
      </c>
      <c r="D477" s="187" t="s">
        <v>1872</v>
      </c>
      <c r="E477" s="188">
        <f>MIN(H477:AN477)</f>
        <v>0.9758912037037036</v>
      </c>
      <c r="F477" s="189">
        <f>COUNTA(H477:AN477)</f>
        <v>5</v>
      </c>
      <c r="G477" s="189">
        <v>2010</v>
      </c>
      <c r="H477" s="199"/>
      <c r="I477" s="189"/>
      <c r="J477" s="189"/>
      <c r="K477" s="189"/>
      <c r="L477" s="202">
        <v>0.9978587962962964</v>
      </c>
      <c r="M477" s="193">
        <v>1.0312152777777779</v>
      </c>
      <c r="N477" s="193"/>
      <c r="O477" s="193">
        <v>0.9758912037037036</v>
      </c>
      <c r="P477" s="197">
        <v>0.9797800925925926</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c r="A479" s="185">
        <v>477</v>
      </c>
      <c r="B479" s="186" t="s">
        <v>554</v>
      </c>
      <c r="C479" s="186" t="s">
        <v>418</v>
      </c>
      <c r="D479" s="187" t="s">
        <v>1872</v>
      </c>
      <c r="E479" s="188">
        <f>MIN(H479:AN479)</f>
        <v>0.976087962962963</v>
      </c>
      <c r="F479" s="189">
        <f>COUNTA(H479:AN479)</f>
        <v>1</v>
      </c>
      <c r="G479" s="189">
        <v>2005</v>
      </c>
      <c r="H479" s="199"/>
      <c r="I479" s="189"/>
      <c r="J479" s="189"/>
      <c r="K479" s="189"/>
      <c r="L479" s="189"/>
      <c r="M479" s="189"/>
      <c r="N479" s="193"/>
      <c r="O479" s="189"/>
      <c r="P479" s="185"/>
      <c r="Q479" s="185"/>
      <c r="R479" s="185"/>
      <c r="S479" s="185"/>
      <c r="T479" s="193">
        <v>0.976087962962963</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c r="A480" s="185">
        <v>478</v>
      </c>
      <c r="B480" s="186" t="s">
        <v>403</v>
      </c>
      <c r="C480" s="186" t="s">
        <v>761</v>
      </c>
      <c r="D480" s="187" t="s">
        <v>1872</v>
      </c>
      <c r="E480" s="188">
        <f>MIN(H480:AN480)</f>
        <v>0.9761458333333333</v>
      </c>
      <c r="F480" s="189">
        <f>COUNTA(H480:AN480)</f>
        <v>4</v>
      </c>
      <c r="G480" s="189">
        <v>2010</v>
      </c>
      <c r="H480" s="199"/>
      <c r="I480" s="189"/>
      <c r="J480" s="189"/>
      <c r="K480" s="189"/>
      <c r="L480" s="221">
        <v>1.189849537037037</v>
      </c>
      <c r="M480" s="189"/>
      <c r="N480" s="193">
        <v>1.0441550925925926</v>
      </c>
      <c r="O480" s="193">
        <v>0.9761458333333333</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c r="A481" s="185">
        <v>479</v>
      </c>
      <c r="B481" s="222" t="s">
        <v>546</v>
      </c>
      <c r="C481" s="222" t="s">
        <v>400</v>
      </c>
      <c r="D481" s="187" t="s">
        <v>1872</v>
      </c>
      <c r="E481" s="188">
        <f>MIN(H481:AN481)</f>
        <v>0.9763888888888889</v>
      </c>
      <c r="F481" s="189">
        <f>COUNTA(H481:AN481)</f>
        <v>3</v>
      </c>
      <c r="G481" s="189">
        <v>2010</v>
      </c>
      <c r="H481" s="199"/>
      <c r="I481" s="189"/>
      <c r="J481" s="189"/>
      <c r="K481" s="193">
        <v>1.041111111111111</v>
      </c>
      <c r="L481" s="189"/>
      <c r="M481" s="189"/>
      <c r="N481" s="193">
        <v>1.1045138888888888</v>
      </c>
      <c r="O481" s="193">
        <v>0.9763888888888889</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c r="A482" s="185">
        <v>480</v>
      </c>
      <c r="B482" s="186" t="s">
        <v>523</v>
      </c>
      <c r="C482" s="186" t="s">
        <v>522</v>
      </c>
      <c r="D482" s="187" t="s">
        <v>1873</v>
      </c>
      <c r="E482" s="188">
        <f>MIN(H482:AN482)</f>
        <v>0.9773726851851853</v>
      </c>
      <c r="F482" s="189">
        <f>COUNTA(H482:AN482)</f>
        <v>1</v>
      </c>
      <c r="G482" s="189">
        <v>2006</v>
      </c>
      <c r="H482" s="199"/>
      <c r="I482" s="189"/>
      <c r="J482" s="189"/>
      <c r="K482" s="189"/>
      <c r="L482" s="189"/>
      <c r="M482" s="189"/>
      <c r="N482" s="193"/>
      <c r="O482" s="189"/>
      <c r="P482" s="185"/>
      <c r="Q482" s="185"/>
      <c r="R482" s="185"/>
      <c r="S482" s="197">
        <v>0.9773726851851853</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c r="A483" s="185">
        <v>481</v>
      </c>
      <c r="B483" s="186" t="s">
        <v>716</v>
      </c>
      <c r="C483" s="186" t="s">
        <v>80</v>
      </c>
      <c r="D483" s="187" t="s">
        <v>1872</v>
      </c>
      <c r="E483" s="188">
        <f>MIN(H483:AN483)</f>
        <v>0.9775</v>
      </c>
      <c r="F483" s="189">
        <f>COUNTA(H483:AN483)</f>
        <v>1</v>
      </c>
      <c r="G483" s="189">
        <v>2008</v>
      </c>
      <c r="H483" s="199"/>
      <c r="I483" s="189"/>
      <c r="J483" s="189"/>
      <c r="K483" s="189"/>
      <c r="L483" s="189"/>
      <c r="M483" s="189"/>
      <c r="N483" s="193"/>
      <c r="O483" s="189"/>
      <c r="P483" s="185"/>
      <c r="Q483" s="197">
        <v>0.9775</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c r="A484" s="185">
        <v>482</v>
      </c>
      <c r="B484" s="252" t="s">
        <v>2116</v>
      </c>
      <c r="C484" s="252" t="s">
        <v>1989</v>
      </c>
      <c r="D484" s="255" t="s">
        <v>1872</v>
      </c>
      <c r="E484" s="188">
        <f>MIN(H484:AN484)</f>
        <v>0.9777777777777777</v>
      </c>
      <c r="F484" s="189">
        <f>COUNTA(H484:AN484)</f>
        <v>1</v>
      </c>
      <c r="G484" s="189">
        <v>2016</v>
      </c>
      <c r="H484" s="199"/>
      <c r="I484" s="206">
        <v>0.9777777777777777</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c r="A486" s="185">
        <v>484</v>
      </c>
      <c r="B486" s="186" t="s">
        <v>754</v>
      </c>
      <c r="C486" s="186" t="s">
        <v>753</v>
      </c>
      <c r="D486" s="187" t="s">
        <v>1872</v>
      </c>
      <c r="E486" s="188">
        <f>MIN(H486:AN486)</f>
        <v>0.9788888888888888</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v>
      </c>
      <c r="Z486" s="185"/>
      <c r="AA486" s="185"/>
      <c r="AB486" s="185"/>
      <c r="AC486" s="185"/>
      <c r="AD486" s="185"/>
      <c r="AE486" s="185"/>
      <c r="AF486" s="185"/>
      <c r="AG486" s="185"/>
      <c r="AH486" s="185"/>
      <c r="AI486" s="185"/>
      <c r="AJ486" s="193"/>
      <c r="AK486" s="193"/>
      <c r="AL486" s="193"/>
      <c r="AM486" s="193"/>
      <c r="AN486" s="193"/>
    </row>
    <row r="487" spans="1:40" ht="12" customHeight="1">
      <c r="A487" s="185">
        <v>485</v>
      </c>
      <c r="B487" s="212" t="s">
        <v>1929</v>
      </c>
      <c r="C487" s="212" t="s">
        <v>1930</v>
      </c>
      <c r="D487" s="244" t="s">
        <v>1872</v>
      </c>
      <c r="E487" s="188">
        <f>MIN(H487:AN487)</f>
        <v>0.9794560185185185</v>
      </c>
      <c r="F487" s="189">
        <f>COUNTA(H487:AN487)</f>
        <v>1</v>
      </c>
      <c r="G487" s="213">
        <v>2013</v>
      </c>
      <c r="H487" s="244"/>
      <c r="I487" s="213"/>
      <c r="J487" s="213"/>
      <c r="K487" s="213"/>
      <c r="L487" s="202">
        <v>0.9794560185185185</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c r="A488" s="185">
        <v>486</v>
      </c>
      <c r="B488" s="256" t="s">
        <v>1889</v>
      </c>
      <c r="C488" s="256" t="s">
        <v>511</v>
      </c>
      <c r="D488" s="187" t="s">
        <v>1872</v>
      </c>
      <c r="E488" s="188">
        <f>MIN(H488:AN488)</f>
        <v>0.9799074074074073</v>
      </c>
      <c r="F488" s="189">
        <f>COUNTA(H488:AN488)</f>
        <v>2</v>
      </c>
      <c r="G488" s="189">
        <v>2016</v>
      </c>
      <c r="H488" s="199"/>
      <c r="I488" s="206">
        <v>0.9799074074074073</v>
      </c>
      <c r="J488" s="206">
        <v>1.062199074074074</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c r="A489" s="185">
        <v>487</v>
      </c>
      <c r="B489" s="186" t="s">
        <v>417</v>
      </c>
      <c r="C489" s="186" t="s">
        <v>644</v>
      </c>
      <c r="D489" s="187" t="s">
        <v>1872</v>
      </c>
      <c r="E489" s="188">
        <f>MIN(H489:AN489)</f>
        <v>0.9800925925925926</v>
      </c>
      <c r="F489" s="189">
        <f>COUNTA(H489:AN489)</f>
        <v>1</v>
      </c>
      <c r="G489" s="189">
        <v>2004</v>
      </c>
      <c r="H489" s="199"/>
      <c r="I489" s="189"/>
      <c r="J489" s="189"/>
      <c r="K489" s="189"/>
      <c r="L489" s="189"/>
      <c r="M489" s="189"/>
      <c r="N489" s="193"/>
      <c r="O489" s="189"/>
      <c r="P489" s="185"/>
      <c r="Q489" s="185"/>
      <c r="R489" s="185"/>
      <c r="S489" s="185"/>
      <c r="T489" s="185"/>
      <c r="U489" s="197">
        <v>0.9800925925925926</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c r="A490" s="185">
        <v>488</v>
      </c>
      <c r="B490" s="186" t="s">
        <v>779</v>
      </c>
      <c r="C490" s="186" t="s">
        <v>757</v>
      </c>
      <c r="D490" s="187" t="s">
        <v>1872</v>
      </c>
      <c r="E490" s="188">
        <f>MIN(H490:AN490)</f>
        <v>0.9802083333333332</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v>
      </c>
      <c r="AE490" s="185" t="s">
        <v>1802</v>
      </c>
      <c r="AF490" s="185"/>
      <c r="AG490" s="185"/>
      <c r="AH490" s="185"/>
      <c r="AI490" s="185"/>
      <c r="AJ490" s="193"/>
      <c r="AK490" s="193"/>
      <c r="AL490" s="193"/>
      <c r="AM490" s="193"/>
      <c r="AN490" s="193"/>
    </row>
    <row r="491" spans="1:40" ht="12" customHeight="1">
      <c r="A491" s="185">
        <v>489</v>
      </c>
      <c r="B491" s="186" t="s">
        <v>424</v>
      </c>
      <c r="C491" s="186" t="s">
        <v>362</v>
      </c>
      <c r="D491" s="187" t="s">
        <v>1872</v>
      </c>
      <c r="E491" s="188">
        <f>MIN(H491:AN491)</f>
        <v>0.9802083333333332</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1.270138888888889</v>
      </c>
      <c r="AC491" s="193">
        <v>1.136111111111111</v>
      </c>
      <c r="AD491" s="197">
        <v>0.9802083333333332</v>
      </c>
      <c r="AE491" s="185" t="s">
        <v>1802</v>
      </c>
      <c r="AF491" s="193">
        <v>1.148611111111111</v>
      </c>
      <c r="AG491" s="193">
        <v>1.2138888888888888</v>
      </c>
      <c r="AH491" s="193">
        <v>1.2310532407407406</v>
      </c>
      <c r="AI491" s="193"/>
      <c r="AJ491" s="193"/>
      <c r="AK491" s="193"/>
      <c r="AL491" s="193"/>
      <c r="AM491" s="193"/>
      <c r="AN491" s="193"/>
    </row>
    <row r="492" spans="1:40" ht="12" customHeight="1">
      <c r="A492" s="185">
        <v>490</v>
      </c>
      <c r="B492" s="252" t="s">
        <v>2386</v>
      </c>
      <c r="C492" s="252" t="s">
        <v>2387</v>
      </c>
      <c r="D492" s="253" t="s">
        <v>1873</v>
      </c>
      <c r="E492" s="188">
        <f>MIN(H492:AN492)</f>
        <v>0.9803009259259259</v>
      </c>
      <c r="F492" s="189">
        <f>COUNTA(H492:AN492)</f>
        <v>1</v>
      </c>
      <c r="G492" s="189">
        <v>2017</v>
      </c>
      <c r="H492" s="240">
        <v>0.9803009259259259</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c r="A493" s="185">
        <v>491</v>
      </c>
      <c r="B493" s="252" t="s">
        <v>2294</v>
      </c>
      <c r="C493" s="252" t="s">
        <v>537</v>
      </c>
      <c r="D493" s="255" t="s">
        <v>1872</v>
      </c>
      <c r="E493" s="188">
        <f>MIN(H493:AN493)</f>
        <v>0.9805555555555556</v>
      </c>
      <c r="F493" s="189">
        <f>COUNTA(H493:AN493)</f>
        <v>1</v>
      </c>
      <c r="G493" s="189">
        <v>2016</v>
      </c>
      <c r="H493" s="199"/>
      <c r="I493" s="206">
        <v>0.9805555555555556</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c r="A494" s="185">
        <v>492</v>
      </c>
      <c r="B494" s="252" t="s">
        <v>1883</v>
      </c>
      <c r="C494" s="252" t="s">
        <v>2388</v>
      </c>
      <c r="D494" s="253" t="s">
        <v>1872</v>
      </c>
      <c r="E494" s="188">
        <f>MIN(H494:AN494)</f>
        <v>0.9812384259259259</v>
      </c>
      <c r="F494" s="189">
        <f>COUNTA(H494:AN494)</f>
        <v>1</v>
      </c>
      <c r="G494" s="189">
        <v>2017</v>
      </c>
      <c r="H494" s="240">
        <v>0.9812384259259259</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c r="A495" s="185">
        <v>493</v>
      </c>
      <c r="B495" s="186" t="s">
        <v>559</v>
      </c>
      <c r="C495" s="186" t="s">
        <v>81</v>
      </c>
      <c r="D495" s="187" t="s">
        <v>1872</v>
      </c>
      <c r="E495" s="188">
        <f>MIN(H495:AN495)</f>
        <v>0.9821527777777778</v>
      </c>
      <c r="F495" s="189">
        <f>COUNTA(H495:AN495)</f>
        <v>1</v>
      </c>
      <c r="G495" s="189">
        <v>2008</v>
      </c>
      <c r="H495" s="243"/>
      <c r="I495" s="189"/>
      <c r="J495" s="189"/>
      <c r="K495" s="189"/>
      <c r="L495" s="189"/>
      <c r="M495" s="189"/>
      <c r="N495" s="193"/>
      <c r="O495" s="189"/>
      <c r="P495" s="185"/>
      <c r="Q495" s="197">
        <v>0.9821527777777778</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c r="A496" s="185">
        <v>494</v>
      </c>
      <c r="B496" s="186" t="s">
        <v>416</v>
      </c>
      <c r="C496" s="186" t="s">
        <v>362</v>
      </c>
      <c r="D496" s="187" t="s">
        <v>1872</v>
      </c>
      <c r="E496" s="188">
        <f>MIN(H496:AN496)</f>
        <v>0.9821875</v>
      </c>
      <c r="F496" s="189">
        <f>COUNTA(H496:AN496)</f>
        <v>3</v>
      </c>
      <c r="G496" s="189">
        <v>2009</v>
      </c>
      <c r="H496" s="199"/>
      <c r="I496" s="189"/>
      <c r="J496" s="189"/>
      <c r="K496" s="189"/>
      <c r="L496" s="189"/>
      <c r="M496" s="193">
        <v>1.1280208333333335</v>
      </c>
      <c r="N496" s="193"/>
      <c r="O496" s="189"/>
      <c r="P496" s="197">
        <v>0.9821875</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c r="A498" s="185">
        <v>496</v>
      </c>
      <c r="B498" s="186" t="s">
        <v>552</v>
      </c>
      <c r="C498" s="186" t="s">
        <v>575</v>
      </c>
      <c r="D498" s="187" t="s">
        <v>1872</v>
      </c>
      <c r="E498" s="188">
        <f>MIN(H498:AN498)</f>
        <v>0.9825925925925926</v>
      </c>
      <c r="F498" s="189">
        <f>COUNTA(H498:AN498)</f>
        <v>3</v>
      </c>
      <c r="G498" s="189">
        <v>2009</v>
      </c>
      <c r="H498" s="199"/>
      <c r="I498" s="189"/>
      <c r="J498" s="189"/>
      <c r="K498" s="189"/>
      <c r="L498" s="189"/>
      <c r="M498" s="189"/>
      <c r="N498" s="193"/>
      <c r="O498" s="189"/>
      <c r="P498" s="197">
        <v>0.9825925925925926</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c r="A499" s="185">
        <v>497</v>
      </c>
      <c r="B499" s="186" t="s">
        <v>603</v>
      </c>
      <c r="C499" s="186" t="s">
        <v>602</v>
      </c>
      <c r="D499" s="187" t="s">
        <v>1872</v>
      </c>
      <c r="E499" s="188">
        <f>MIN(H499:AN499)</f>
        <v>0.9828125</v>
      </c>
      <c r="F499" s="189">
        <f>COUNTA(H499:AN499)</f>
        <v>2</v>
      </c>
      <c r="G499" s="189">
        <v>2005</v>
      </c>
      <c r="H499" s="199"/>
      <c r="I499" s="189"/>
      <c r="J499" s="189"/>
      <c r="K499" s="189"/>
      <c r="L499" s="221">
        <v>1.093900462962963</v>
      </c>
      <c r="M499" s="189"/>
      <c r="N499" s="193"/>
      <c r="O499" s="189"/>
      <c r="P499" s="185"/>
      <c r="Q499" s="185"/>
      <c r="R499" s="185"/>
      <c r="S499" s="185"/>
      <c r="T499" s="193">
        <v>0.9828125</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c r="A500" s="185">
        <v>498</v>
      </c>
      <c r="B500" s="256" t="s">
        <v>1874</v>
      </c>
      <c r="C500" s="256" t="s">
        <v>357</v>
      </c>
      <c r="D500" s="187" t="s">
        <v>1872</v>
      </c>
      <c r="E500" s="188">
        <f>MIN(H500:AN500)</f>
        <v>0.9829745370370371</v>
      </c>
      <c r="F500" s="189">
        <f>COUNTA(H500:AN500)</f>
        <v>2</v>
      </c>
      <c r="G500" s="189">
        <v>2015</v>
      </c>
      <c r="H500" s="199"/>
      <c r="I500" s="206">
        <v>0.9829745370370371</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v>
      </c>
      <c r="N502" s="193"/>
      <c r="O502" s="189"/>
      <c r="P502" s="197">
        <v>0.9833101851851852</v>
      </c>
      <c r="Q502" s="185"/>
      <c r="R502" s="193">
        <v>1.0463194444444446</v>
      </c>
      <c r="S502" s="197">
        <v>0.9914930555555556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c r="A504" s="185">
        <v>502</v>
      </c>
      <c r="B504" s="212" t="s">
        <v>1920</v>
      </c>
      <c r="C504" s="212" t="s">
        <v>1932</v>
      </c>
      <c r="D504" s="244" t="s">
        <v>1872</v>
      </c>
      <c r="E504" s="188">
        <f>MIN(H504:AN504)</f>
        <v>0.9835185185185185</v>
      </c>
      <c r="F504" s="189">
        <f>COUNTA(H504:AN504)</f>
        <v>1</v>
      </c>
      <c r="G504" s="213">
        <v>2013</v>
      </c>
      <c r="H504" s="244"/>
      <c r="I504" s="213"/>
      <c r="J504" s="213"/>
      <c r="K504" s="213"/>
      <c r="L504" s="202">
        <v>0.9835185185185185</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c r="A505" s="185">
        <v>503</v>
      </c>
      <c r="B505" s="186" t="s">
        <v>424</v>
      </c>
      <c r="C505" s="186" t="s">
        <v>132</v>
      </c>
      <c r="D505" s="187" t="s">
        <v>1872</v>
      </c>
      <c r="E505" s="188">
        <f>MIN(H505:AN505)</f>
        <v>0.9838310185185185</v>
      </c>
      <c r="F505" s="189">
        <f>COUNTA(H505:AN505)</f>
        <v>3</v>
      </c>
      <c r="G505" s="189">
        <v>2013</v>
      </c>
      <c r="H505" s="199"/>
      <c r="I505" s="189"/>
      <c r="J505" s="189"/>
      <c r="K505" s="189"/>
      <c r="L505" s="202">
        <v>0.9838310185185185</v>
      </c>
      <c r="M505" s="189"/>
      <c r="N505" s="193"/>
      <c r="O505" s="193">
        <v>0.9874537037037037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c r="A506" s="185">
        <v>504</v>
      </c>
      <c r="B506" s="186" t="s">
        <v>510</v>
      </c>
      <c r="C506" s="186" t="s">
        <v>1823</v>
      </c>
      <c r="D506" s="187" t="s">
        <v>1872</v>
      </c>
      <c r="E506" s="188">
        <f>MIN(H506:AN506)</f>
        <v>0.9840856481481483</v>
      </c>
      <c r="F506" s="189">
        <f>COUNTA(H506:AN506)</f>
        <v>1</v>
      </c>
      <c r="G506" s="189">
        <v>2012</v>
      </c>
      <c r="H506" s="199"/>
      <c r="I506" s="189"/>
      <c r="J506" s="189"/>
      <c r="K506" s="189"/>
      <c r="L506" s="189"/>
      <c r="M506" s="193">
        <v>0.9840856481481483</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c r="A507" s="185">
        <v>505</v>
      </c>
      <c r="B507" s="186" t="s">
        <v>606</v>
      </c>
      <c r="C507" s="186" t="s">
        <v>605</v>
      </c>
      <c r="D507" s="187" t="s">
        <v>1872</v>
      </c>
      <c r="E507" s="188">
        <f>MIN(H507:AN507)</f>
        <v>0.9844675925925926</v>
      </c>
      <c r="F507" s="189">
        <f>COUNTA(H507:AN507)</f>
        <v>1</v>
      </c>
      <c r="G507" s="189">
        <v>2005</v>
      </c>
      <c r="H507" s="199"/>
      <c r="I507" s="189"/>
      <c r="J507" s="189"/>
      <c r="K507" s="189"/>
      <c r="L507" s="189"/>
      <c r="M507" s="189"/>
      <c r="N507" s="193"/>
      <c r="O507" s="189"/>
      <c r="P507" s="185"/>
      <c r="Q507" s="185"/>
      <c r="R507" s="185"/>
      <c r="S507" s="185"/>
      <c r="T507" s="193">
        <v>0.9844675925925926</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c r="A508" s="185">
        <v>506</v>
      </c>
      <c r="B508" s="212" t="s">
        <v>902</v>
      </c>
      <c r="C508" s="212" t="s">
        <v>910</v>
      </c>
      <c r="D508" s="187" t="s">
        <v>1872</v>
      </c>
      <c r="E508" s="188">
        <f>MIN(H508:AN508)</f>
        <v>0.9845486111111111</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v>
      </c>
      <c r="AK508" s="193"/>
      <c r="AL508" s="193"/>
      <c r="AM508" s="193"/>
      <c r="AN508" s="193"/>
    </row>
    <row r="509" spans="1:40" ht="12" customHeight="1">
      <c r="A509" s="185">
        <v>507</v>
      </c>
      <c r="B509" s="186" t="s">
        <v>687</v>
      </c>
      <c r="C509" s="186" t="s">
        <v>1836</v>
      </c>
      <c r="D509" s="187" t="s">
        <v>1872</v>
      </c>
      <c r="E509" s="188">
        <f>MIN(H509:AN509)</f>
        <v>0.9858796296296296</v>
      </c>
      <c r="F509" s="189">
        <f>COUNTA(H509:AN509)</f>
        <v>2</v>
      </c>
      <c r="G509" s="189">
        <v>2013</v>
      </c>
      <c r="H509" s="199"/>
      <c r="I509" s="189"/>
      <c r="J509" s="189"/>
      <c r="K509" s="189"/>
      <c r="L509" s="202">
        <v>0.9858796296296296</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c r="A510" s="185">
        <v>508</v>
      </c>
      <c r="B510" s="212" t="s">
        <v>1966</v>
      </c>
      <c r="C510" s="212" t="s">
        <v>1967</v>
      </c>
      <c r="D510" s="244" t="s">
        <v>1873</v>
      </c>
      <c r="E510" s="188">
        <f>MIN(H510:AN510)</f>
        <v>0.9860416666666666</v>
      </c>
      <c r="F510" s="189">
        <f>COUNTA(H510:AN510)</f>
        <v>2</v>
      </c>
      <c r="G510" s="213">
        <v>2014</v>
      </c>
      <c r="H510" s="244"/>
      <c r="I510" s="213"/>
      <c r="J510" s="213"/>
      <c r="K510" s="193">
        <v>0.9860416666666666</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c r="A511" s="185">
        <v>509</v>
      </c>
      <c r="B511" s="186" t="s">
        <v>97</v>
      </c>
      <c r="C511" s="186" t="s">
        <v>729</v>
      </c>
      <c r="D511" s="187" t="s">
        <v>1872</v>
      </c>
      <c r="E511" s="188">
        <f>MIN(H511:AN511)</f>
        <v>0.9866782407407407</v>
      </c>
      <c r="F511" s="189">
        <f>COUNTA(H511:AN511)</f>
        <v>1</v>
      </c>
      <c r="G511" s="189">
        <v>2009</v>
      </c>
      <c r="H511" s="199"/>
      <c r="I511" s="189"/>
      <c r="J511" s="189"/>
      <c r="K511" s="189"/>
      <c r="L511" s="189"/>
      <c r="M511" s="189"/>
      <c r="N511" s="193"/>
      <c r="O511" s="189"/>
      <c r="P511" s="197">
        <v>0.9866782407407407</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c r="A512" s="185">
        <v>510</v>
      </c>
      <c r="B512" s="252" t="s">
        <v>1904</v>
      </c>
      <c r="C512" s="252" t="s">
        <v>715</v>
      </c>
      <c r="D512" s="255" t="s">
        <v>1872</v>
      </c>
      <c r="E512" s="188">
        <f>MIN(H512:AN512)</f>
        <v>0.9867592592592592</v>
      </c>
      <c r="F512" s="189">
        <f>COUNTA(H512:AN512)</f>
        <v>1</v>
      </c>
      <c r="G512" s="189">
        <v>2016</v>
      </c>
      <c r="H512" s="199"/>
      <c r="I512" s="206">
        <v>0.9867592592592592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c r="A513" s="185">
        <v>511</v>
      </c>
      <c r="B513" s="256" t="s">
        <v>2058</v>
      </c>
      <c r="C513" s="256" t="s">
        <v>2174</v>
      </c>
      <c r="D513" s="187" t="s">
        <v>1873</v>
      </c>
      <c r="E513" s="188">
        <f>MIN(H513:AN513)</f>
        <v>0.9869791666666666</v>
      </c>
      <c r="F513" s="189">
        <f>COUNTA(H513:AN513)</f>
        <v>1</v>
      </c>
      <c r="G513" s="189">
        <v>2015</v>
      </c>
      <c r="H513" s="199"/>
      <c r="I513" s="189"/>
      <c r="J513" s="206">
        <v>0.9869791666666666</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c r="A514" s="185">
        <v>512</v>
      </c>
      <c r="B514" s="186" t="s">
        <v>115</v>
      </c>
      <c r="C514" s="186" t="s">
        <v>114</v>
      </c>
      <c r="D514" s="187" t="s">
        <v>1872</v>
      </c>
      <c r="E514" s="188">
        <f>MIN(H514:AN514)</f>
        <v>0.9874884259259259</v>
      </c>
      <c r="F514" s="189">
        <f>COUNTA(H514:AN514)</f>
        <v>1</v>
      </c>
      <c r="G514" s="189">
        <v>2009</v>
      </c>
      <c r="H514" s="199"/>
      <c r="I514" s="189"/>
      <c r="J514" s="189"/>
      <c r="K514" s="189"/>
      <c r="L514" s="189"/>
      <c r="M514" s="189"/>
      <c r="N514" s="193"/>
      <c r="O514" s="189"/>
      <c r="P514" s="197">
        <v>0.9874884259259259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c r="A515" s="185">
        <v>513</v>
      </c>
      <c r="B515" s="212" t="s">
        <v>1942</v>
      </c>
      <c r="C515" s="212" t="s">
        <v>1943</v>
      </c>
      <c r="D515" s="244" t="s">
        <v>1872</v>
      </c>
      <c r="E515" s="188">
        <f>MIN(H515:AN515)</f>
        <v>0.9875347222222222</v>
      </c>
      <c r="F515" s="189">
        <f>COUNTA(H515:AN515)</f>
        <v>3</v>
      </c>
      <c r="G515" s="213">
        <v>2015</v>
      </c>
      <c r="H515" s="244"/>
      <c r="I515" s="213"/>
      <c r="J515" s="206">
        <v>0.9875347222222222</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c r="A516" s="185">
        <v>514</v>
      </c>
      <c r="B516" s="252" t="s">
        <v>1881</v>
      </c>
      <c r="C516" s="252" t="s">
        <v>369</v>
      </c>
      <c r="D516" s="253" t="s">
        <v>1872</v>
      </c>
      <c r="E516" s="188">
        <f>MIN(H516:AN516)</f>
        <v>0.9878587962962962</v>
      </c>
      <c r="F516" s="189">
        <f>COUNTA(H516:AN516)</f>
        <v>1</v>
      </c>
      <c r="G516" s="189">
        <v>2017</v>
      </c>
      <c r="H516" s="240">
        <v>0.9878587962962962</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c r="A517" s="185">
        <v>515</v>
      </c>
      <c r="B517" s="256" t="s">
        <v>2206</v>
      </c>
      <c r="C517" s="256" t="s">
        <v>2207</v>
      </c>
      <c r="D517" s="187" t="s">
        <v>1872</v>
      </c>
      <c r="E517" s="188">
        <f>MIN(H517:AN517)</f>
        <v>0.9880671296296296</v>
      </c>
      <c r="F517" s="189">
        <f>COUNTA(H517:AN517)</f>
        <v>2</v>
      </c>
      <c r="G517" s="189">
        <v>2017</v>
      </c>
      <c r="H517" s="240">
        <v>0.9880671296296296</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c r="A518" s="185">
        <v>516</v>
      </c>
      <c r="B518" s="186" t="s">
        <v>714</v>
      </c>
      <c r="C518" s="186" t="s">
        <v>715</v>
      </c>
      <c r="D518" s="187" t="s">
        <v>1872</v>
      </c>
      <c r="E518" s="188">
        <f>MIN(H518:AN518)</f>
        <v>0.988101851851852</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0.988101851851852</v>
      </c>
      <c r="Y518" s="185"/>
      <c r="Z518" s="185"/>
      <c r="AA518" s="193">
        <v>1.129513888888889</v>
      </c>
      <c r="AB518" s="185"/>
      <c r="AC518" s="185"/>
      <c r="AD518" s="185"/>
      <c r="AE518" s="185"/>
      <c r="AF518" s="185"/>
      <c r="AG518" s="185"/>
      <c r="AH518" s="185"/>
      <c r="AI518" s="185"/>
      <c r="AJ518" s="193"/>
      <c r="AK518" s="193"/>
      <c r="AL518" s="193"/>
      <c r="AM518" s="193"/>
      <c r="AN518" s="193"/>
    </row>
    <row r="519" spans="1:40" ht="12" customHeight="1">
      <c r="A519" s="185">
        <v>517</v>
      </c>
      <c r="B519" s="254" t="s">
        <v>2079</v>
      </c>
      <c r="C519" s="254" t="s">
        <v>2080</v>
      </c>
      <c r="D519" s="187" t="s">
        <v>1872</v>
      </c>
      <c r="E519" s="188">
        <f>MIN(H519:AN519)</f>
        <v>0.9884837962962963</v>
      </c>
      <c r="F519" s="189">
        <f>COUNTA(H519:AN519)</f>
        <v>1</v>
      </c>
      <c r="G519" s="189">
        <v>2014</v>
      </c>
      <c r="H519" s="199"/>
      <c r="I519" s="189"/>
      <c r="J519" s="189"/>
      <c r="K519" s="193">
        <v>0.9884837962962963</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c r="A520" s="185">
        <v>518</v>
      </c>
      <c r="B520" s="186" t="s">
        <v>926</v>
      </c>
      <c r="C520" s="186" t="s">
        <v>1116</v>
      </c>
      <c r="D520" s="187" t="s">
        <v>1873</v>
      </c>
      <c r="E520" s="188">
        <f>MIN(H520:AN520)</f>
        <v>0.9885532407407407</v>
      </c>
      <c r="F520" s="189">
        <f>COUNTA(H520:AN520)</f>
        <v>2</v>
      </c>
      <c r="G520" s="189">
        <v>2014</v>
      </c>
      <c r="H520" s="199"/>
      <c r="I520" s="189"/>
      <c r="J520" s="189"/>
      <c r="K520" s="193">
        <v>0.9885532407407407</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c r="A521" s="185">
        <v>519</v>
      </c>
      <c r="B521" s="212" t="s">
        <v>1933</v>
      </c>
      <c r="C521" s="212" t="s">
        <v>1936</v>
      </c>
      <c r="D521" s="244" t="s">
        <v>1872</v>
      </c>
      <c r="E521" s="188">
        <f>MIN(H521:AN521)</f>
        <v>0.9889351851851852</v>
      </c>
      <c r="F521" s="189">
        <f>COUNTA(H521:AN521)</f>
        <v>1</v>
      </c>
      <c r="G521" s="213">
        <v>2013</v>
      </c>
      <c r="H521" s="245"/>
      <c r="I521" s="213"/>
      <c r="J521" s="213"/>
      <c r="K521" s="213"/>
      <c r="L521" s="202">
        <v>0.9889351851851852</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c r="A522" s="185">
        <v>520</v>
      </c>
      <c r="B522" s="252" t="s">
        <v>1874</v>
      </c>
      <c r="C522" s="252" t="s">
        <v>757</v>
      </c>
      <c r="D522" s="253" t="s">
        <v>1872</v>
      </c>
      <c r="E522" s="188">
        <f>MIN(H522:AN522)</f>
        <v>0.9894907407407407</v>
      </c>
      <c r="F522" s="189">
        <f>COUNTA(H522:AN522)</f>
        <v>1</v>
      </c>
      <c r="G522" s="189">
        <v>2017</v>
      </c>
      <c r="H522" s="240">
        <v>0.9894907407407407</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c r="A523" s="185">
        <v>521</v>
      </c>
      <c r="B523" s="212" t="s">
        <v>1920</v>
      </c>
      <c r="C523" s="212" t="s">
        <v>449</v>
      </c>
      <c r="D523" s="244" t="s">
        <v>1872</v>
      </c>
      <c r="E523" s="188">
        <f>MIN(H523:AN523)</f>
        <v>0.989525462962963</v>
      </c>
      <c r="F523" s="189">
        <f>COUNTA(H523:AN523)</f>
        <v>1</v>
      </c>
      <c r="G523" s="213">
        <v>2013</v>
      </c>
      <c r="H523" s="244"/>
      <c r="I523" s="213"/>
      <c r="J523" s="213"/>
      <c r="K523" s="213"/>
      <c r="L523" s="202">
        <v>0.989525462962963</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c r="A524" s="185">
        <v>522</v>
      </c>
      <c r="B524" s="252" t="s">
        <v>2297</v>
      </c>
      <c r="C524" s="252" t="s">
        <v>2298</v>
      </c>
      <c r="D524" s="255" t="s">
        <v>1872</v>
      </c>
      <c r="E524" s="188">
        <f>MIN(H524:AN524)</f>
        <v>0.9896064814814814</v>
      </c>
      <c r="F524" s="189">
        <f>COUNTA(H524:AN524)</f>
        <v>1</v>
      </c>
      <c r="G524" s="189">
        <v>2016</v>
      </c>
      <c r="H524" s="199"/>
      <c r="I524" s="206">
        <v>0.9896064814814814</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c r="A525" s="185">
        <v>523</v>
      </c>
      <c r="B525" s="186" t="s">
        <v>646</v>
      </c>
      <c r="C525" s="186" t="s">
        <v>645</v>
      </c>
      <c r="D525" s="187" t="s">
        <v>1872</v>
      </c>
      <c r="E525" s="188">
        <f>MIN(H525:AN525)</f>
        <v>0.9897916666666666</v>
      </c>
      <c r="F525" s="189">
        <f>COUNTA(H525:AN525)</f>
        <v>1</v>
      </c>
      <c r="G525" s="189">
        <v>2004</v>
      </c>
      <c r="H525" s="199"/>
      <c r="I525" s="189"/>
      <c r="J525" s="189"/>
      <c r="K525" s="189"/>
      <c r="L525" s="189"/>
      <c r="M525" s="189"/>
      <c r="N525" s="193"/>
      <c r="O525" s="189"/>
      <c r="P525" s="185"/>
      <c r="Q525" s="185"/>
      <c r="R525" s="185"/>
      <c r="S525" s="185"/>
      <c r="T525" s="185"/>
      <c r="U525" s="197">
        <v>0.9897916666666666</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c r="A526" s="185">
        <v>524</v>
      </c>
      <c r="B526" s="254" t="s">
        <v>1878</v>
      </c>
      <c r="C526" s="254" t="s">
        <v>2098</v>
      </c>
      <c r="D526" s="187" t="s">
        <v>1872</v>
      </c>
      <c r="E526" s="188">
        <f>MIN(H526:AN526)</f>
        <v>0.9899074074074075</v>
      </c>
      <c r="F526" s="189">
        <f>COUNTA(H526:AN526)</f>
        <v>2</v>
      </c>
      <c r="G526" s="189">
        <v>2014</v>
      </c>
      <c r="H526" s="240">
        <v>0.9899074074074075</v>
      </c>
      <c r="I526" s="189"/>
      <c r="J526" s="189"/>
      <c r="K526" s="193">
        <v>1.105150462962963</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c r="A527" s="185">
        <v>525</v>
      </c>
      <c r="B527" s="256" t="s">
        <v>2175</v>
      </c>
      <c r="C527" s="256" t="s">
        <v>2176</v>
      </c>
      <c r="D527" s="187" t="s">
        <v>1872</v>
      </c>
      <c r="E527" s="188">
        <f>MIN(H527:AN527)</f>
        <v>0.9899189814814814</v>
      </c>
      <c r="F527" s="189">
        <f>COUNTA(H527:AN527)</f>
        <v>2</v>
      </c>
      <c r="G527" s="189">
        <v>2015</v>
      </c>
      <c r="H527" s="199"/>
      <c r="I527" s="206">
        <v>1.0115393518518518</v>
      </c>
      <c r="J527" s="206">
        <v>0.9899189814814814</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c r="A528" s="185">
        <v>526</v>
      </c>
      <c r="B528" s="186" t="s">
        <v>656</v>
      </c>
      <c r="C528" s="186" t="s">
        <v>752</v>
      </c>
      <c r="D528" s="187" t="s">
        <v>1872</v>
      </c>
      <c r="E528" s="188">
        <f>MIN(H528:AN528)</f>
        <v>0.9900231481481482</v>
      </c>
      <c r="F528" s="189">
        <f>COUNTA(H528:AN528)</f>
        <v>2</v>
      </c>
      <c r="G528" s="189">
        <v>2009</v>
      </c>
      <c r="H528" s="199"/>
      <c r="I528" s="189"/>
      <c r="J528" s="189"/>
      <c r="K528" s="189"/>
      <c r="L528" s="189"/>
      <c r="M528" s="189"/>
      <c r="N528" s="193"/>
      <c r="O528" s="193">
        <v>0.9918287037037037</v>
      </c>
      <c r="P528" s="197">
        <v>0.9900231481481482</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c r="A529" s="185">
        <v>527</v>
      </c>
      <c r="B529" s="252" t="s">
        <v>2299</v>
      </c>
      <c r="C529" s="252" t="s">
        <v>2300</v>
      </c>
      <c r="D529" s="255" t="s">
        <v>1872</v>
      </c>
      <c r="E529" s="188">
        <f>MIN(H529:AN529)</f>
        <v>0.9900462962962964</v>
      </c>
      <c r="F529" s="189">
        <f>COUNTA(H529:AN529)</f>
        <v>1</v>
      </c>
      <c r="G529" s="189">
        <v>2016</v>
      </c>
      <c r="H529" s="199"/>
      <c r="I529" s="206">
        <v>0.9900462962962964</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c r="A530" s="185">
        <v>528</v>
      </c>
      <c r="B530" s="256" t="s">
        <v>2178</v>
      </c>
      <c r="C530" s="256" t="s">
        <v>715</v>
      </c>
      <c r="D530" s="187" t="s">
        <v>1872</v>
      </c>
      <c r="E530" s="188">
        <f>MIN(H530:AN530)</f>
        <v>0.9901504629629629</v>
      </c>
      <c r="F530" s="189">
        <f>COUNTA(H530:AN530)</f>
        <v>1</v>
      </c>
      <c r="G530" s="189">
        <v>2015</v>
      </c>
      <c r="H530" s="199"/>
      <c r="I530" s="189"/>
      <c r="J530" s="206">
        <v>0.9901504629629629</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c r="A531" s="185">
        <v>529</v>
      </c>
      <c r="B531" s="256" t="s">
        <v>1904</v>
      </c>
      <c r="C531" s="256" t="s">
        <v>2179</v>
      </c>
      <c r="D531" s="187" t="s">
        <v>1872</v>
      </c>
      <c r="E531" s="188">
        <f>MIN(H531:AN531)</f>
        <v>0.9902199074074075</v>
      </c>
      <c r="F531" s="189">
        <f>COUNTA(H531:AN531)</f>
        <v>1</v>
      </c>
      <c r="G531" s="189">
        <v>2015</v>
      </c>
      <c r="H531" s="199"/>
      <c r="I531" s="189"/>
      <c r="J531" s="206">
        <v>0.9902199074074075</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c r="A533" s="185">
        <v>531</v>
      </c>
      <c r="B533" s="186" t="s">
        <v>679</v>
      </c>
      <c r="C533" s="186" t="s">
        <v>400</v>
      </c>
      <c r="D533" s="187" t="s">
        <v>1872</v>
      </c>
      <c r="E533" s="188">
        <f>MIN(H533:AN533)</f>
        <v>0.9903703703703703</v>
      </c>
      <c r="F533" s="189">
        <f>COUNTA(H533:AN533)</f>
        <v>1</v>
      </c>
      <c r="G533" s="189">
        <v>2011</v>
      </c>
      <c r="H533" s="199"/>
      <c r="I533" s="189"/>
      <c r="J533" s="189"/>
      <c r="K533" s="189"/>
      <c r="L533" s="189"/>
      <c r="M533" s="189"/>
      <c r="N533" s="193">
        <v>0.9903703703703703</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c r="A534" s="185">
        <v>532</v>
      </c>
      <c r="B534" s="252" t="s">
        <v>2185</v>
      </c>
      <c r="C534" s="252" t="s">
        <v>2301</v>
      </c>
      <c r="D534" s="255" t="s">
        <v>1873</v>
      </c>
      <c r="E534" s="188">
        <f>MIN(H534:AN534)</f>
        <v>0.9904050925925926</v>
      </c>
      <c r="F534" s="189">
        <f>COUNTA(H534:AN534)</f>
        <v>1</v>
      </c>
      <c r="G534" s="189">
        <v>2016</v>
      </c>
      <c r="H534" s="199"/>
      <c r="I534" s="206">
        <v>0.9904050925925926</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c r="A535" s="185">
        <v>533</v>
      </c>
      <c r="B535" s="186" t="s">
        <v>453</v>
      </c>
      <c r="C535" s="186" t="s">
        <v>454</v>
      </c>
      <c r="D535" s="187" t="s">
        <v>1872</v>
      </c>
      <c r="E535" s="188">
        <f>MIN(H535:AN535)</f>
        <v>0.9915393518518519</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c r="A536" s="185">
        <v>534</v>
      </c>
      <c r="B536" s="186" t="s">
        <v>415</v>
      </c>
      <c r="C536" s="186" t="s">
        <v>1830</v>
      </c>
      <c r="D536" s="187" t="s">
        <v>1872</v>
      </c>
      <c r="E536" s="188">
        <f>MIN(H536:AN536)</f>
        <v>0.9924537037037037</v>
      </c>
      <c r="F536" s="189">
        <f>COUNTA(H536:AN536)</f>
        <v>3</v>
      </c>
      <c r="G536" s="189">
        <v>2014</v>
      </c>
      <c r="H536" s="199"/>
      <c r="I536" s="189"/>
      <c r="J536" s="189"/>
      <c r="K536" s="193">
        <v>0.9924537037037037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c r="A537" s="185">
        <v>535</v>
      </c>
      <c r="B537" s="186" t="s">
        <v>584</v>
      </c>
      <c r="C537" s="186" t="s">
        <v>786</v>
      </c>
      <c r="D537" s="187" t="s">
        <v>1872</v>
      </c>
      <c r="E537" s="188">
        <f>MIN(H537:AN537)</f>
        <v>0.99375</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v>
      </c>
      <c r="AC537" s="185"/>
      <c r="AD537" s="185"/>
      <c r="AE537" s="185"/>
      <c r="AF537" s="185"/>
      <c r="AG537" s="185"/>
      <c r="AH537" s="185"/>
      <c r="AI537" s="185"/>
      <c r="AJ537" s="193"/>
      <c r="AK537" s="193"/>
      <c r="AL537" s="193"/>
      <c r="AM537" s="193"/>
      <c r="AN537" s="193"/>
    </row>
    <row r="538" spans="1:40" ht="12" customHeight="1">
      <c r="A538" s="185">
        <v>536</v>
      </c>
      <c r="B538" s="186" t="s">
        <v>407</v>
      </c>
      <c r="C538" s="186" t="s">
        <v>525</v>
      </c>
      <c r="D538" s="187" t="s">
        <v>1872</v>
      </c>
      <c r="E538" s="188">
        <f>MIN(H538:AN538)</f>
        <v>0.9938194444444445</v>
      </c>
      <c r="F538" s="189">
        <f>COUNTA(H538:AN538)</f>
        <v>1</v>
      </c>
      <c r="G538" s="189">
        <v>2006</v>
      </c>
      <c r="H538" s="199"/>
      <c r="I538" s="189"/>
      <c r="J538" s="189"/>
      <c r="K538" s="189"/>
      <c r="L538" s="189"/>
      <c r="M538" s="189"/>
      <c r="N538" s="193"/>
      <c r="O538" s="189"/>
      <c r="P538" s="185"/>
      <c r="Q538" s="185"/>
      <c r="R538" s="185"/>
      <c r="S538" s="197">
        <v>0.9938194444444445</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c r="A540" s="185">
        <v>538</v>
      </c>
      <c r="B540" s="212" t="s">
        <v>1937</v>
      </c>
      <c r="C540" s="212" t="s">
        <v>1938</v>
      </c>
      <c r="D540" s="244" t="s">
        <v>1872</v>
      </c>
      <c r="E540" s="188">
        <f>MIN(H540:AN540)</f>
        <v>0.9945717592592592</v>
      </c>
      <c r="F540" s="189">
        <f>COUNTA(H540:AN540)</f>
        <v>3</v>
      </c>
      <c r="G540" s="213">
        <v>2013</v>
      </c>
      <c r="H540" s="244"/>
      <c r="I540" s="213"/>
      <c r="J540" s="206">
        <v>1.1646296296296297</v>
      </c>
      <c r="K540" s="193">
        <v>1.0553472222222222</v>
      </c>
      <c r="L540" s="202">
        <v>0.9945717592592592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c r="A541" s="185">
        <v>539</v>
      </c>
      <c r="B541" s="186" t="s">
        <v>407</v>
      </c>
      <c r="C541" s="186" t="s">
        <v>21</v>
      </c>
      <c r="D541" s="187" t="s">
        <v>1872</v>
      </c>
      <c r="E541" s="188">
        <f>MIN(H541:AN541)</f>
        <v>0.9947337962962962</v>
      </c>
      <c r="F541" s="189">
        <f>COUNTA(H541:AN541)</f>
        <v>2</v>
      </c>
      <c r="G541" s="189">
        <v>2007</v>
      </c>
      <c r="H541" s="239">
        <v>1.3945949074074075</v>
      </c>
      <c r="I541" s="189"/>
      <c r="J541" s="189"/>
      <c r="K541" s="189"/>
      <c r="L541" s="189"/>
      <c r="M541" s="189"/>
      <c r="N541" s="193"/>
      <c r="O541" s="189"/>
      <c r="P541" s="185"/>
      <c r="Q541" s="185"/>
      <c r="R541" s="197">
        <v>0.9947337962962962</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c r="A542" s="185">
        <v>540</v>
      </c>
      <c r="B542" s="252" t="s">
        <v>1904</v>
      </c>
      <c r="C542" s="252" t="s">
        <v>659</v>
      </c>
      <c r="D542" s="255" t="s">
        <v>1872</v>
      </c>
      <c r="E542" s="188">
        <f>MIN(H542:AN542)</f>
        <v>0.9947569444444445</v>
      </c>
      <c r="F542" s="189">
        <f>COUNTA(H542:AN542)</f>
        <v>1</v>
      </c>
      <c r="G542" s="189">
        <v>2016</v>
      </c>
      <c r="H542" s="199"/>
      <c r="I542" s="206">
        <v>0.9947569444444445</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c r="A544" s="185">
        <v>542</v>
      </c>
      <c r="B544" s="254" t="s">
        <v>2081</v>
      </c>
      <c r="C544" s="254" t="s">
        <v>2082</v>
      </c>
      <c r="D544" s="187" t="s">
        <v>1872</v>
      </c>
      <c r="E544" s="188">
        <f>MIN(H544:AN544)</f>
        <v>0.995787037037037</v>
      </c>
      <c r="F544" s="189">
        <f>COUNTA(H544:AN544)</f>
        <v>1</v>
      </c>
      <c r="G544" s="189">
        <v>2014</v>
      </c>
      <c r="H544" s="199"/>
      <c r="I544" s="189"/>
      <c r="J544" s="189"/>
      <c r="K544" s="193">
        <v>0.995787037037037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c r="A545" s="185">
        <v>543</v>
      </c>
      <c r="B545" s="186" t="s">
        <v>424</v>
      </c>
      <c r="C545" s="186" t="s">
        <v>359</v>
      </c>
      <c r="D545" s="187" t="s">
        <v>1872</v>
      </c>
      <c r="E545" s="188">
        <f>MIN(H545:AN545)</f>
        <v>0.9959490740740741</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0.9959490740740741</v>
      </c>
      <c r="W545" s="185"/>
      <c r="X545" s="193">
        <v>1.081724537037037</v>
      </c>
      <c r="Y545" s="193">
        <v>1.2131944444444445</v>
      </c>
      <c r="Z545" s="193" t="s">
        <v>878</v>
      </c>
      <c r="AA545" s="193">
        <v>1.1990162037037038</v>
      </c>
      <c r="AB545" s="193">
        <v>1.270138888888889</v>
      </c>
      <c r="AC545" s="185"/>
      <c r="AD545" s="193">
        <v>1.167361111111111</v>
      </c>
      <c r="AE545" s="185" t="s">
        <v>1802</v>
      </c>
      <c r="AF545" s="193">
        <v>1.4362847222222221</v>
      </c>
      <c r="AG545" s="185"/>
      <c r="AH545" s="185"/>
      <c r="AI545" s="185"/>
      <c r="AJ545" s="193"/>
      <c r="AK545" s="193"/>
      <c r="AL545" s="193"/>
      <c r="AM545" s="193"/>
      <c r="AN545" s="193"/>
    </row>
    <row r="546" spans="1:40" ht="12" customHeight="1">
      <c r="A546" s="185">
        <v>544</v>
      </c>
      <c r="B546" s="214" t="s">
        <v>501</v>
      </c>
      <c r="C546" s="214" t="s">
        <v>959</v>
      </c>
      <c r="D546" s="187" t="s">
        <v>1872</v>
      </c>
      <c r="E546" s="188">
        <f>MIN(H546:AN546)</f>
        <v>0.9960648148148148</v>
      </c>
      <c r="F546" s="189">
        <f>COUNTA(H546:AN546)</f>
        <v>1</v>
      </c>
      <c r="G546" s="189">
        <v>2010</v>
      </c>
      <c r="H546" s="199"/>
      <c r="I546" s="189"/>
      <c r="J546" s="189"/>
      <c r="K546" s="189"/>
      <c r="L546" s="189"/>
      <c r="M546" s="189"/>
      <c r="N546" s="193"/>
      <c r="O546" s="193">
        <v>0.9960648148148148</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c r="A547" s="185">
        <v>545</v>
      </c>
      <c r="B547" s="186" t="s">
        <v>608</v>
      </c>
      <c r="C547" s="186" t="s">
        <v>607</v>
      </c>
      <c r="D547" s="187" t="s">
        <v>1872</v>
      </c>
      <c r="E547" s="188">
        <f>MIN(H547:AN547)</f>
        <v>0.9961805555555556</v>
      </c>
      <c r="F547" s="189">
        <f>COUNTA(H547:AN547)</f>
        <v>1</v>
      </c>
      <c r="G547" s="189">
        <v>2005</v>
      </c>
      <c r="H547" s="199"/>
      <c r="I547" s="189"/>
      <c r="J547" s="189"/>
      <c r="K547" s="189"/>
      <c r="L547" s="189"/>
      <c r="M547" s="189"/>
      <c r="N547" s="193"/>
      <c r="O547" s="189"/>
      <c r="P547" s="185"/>
      <c r="Q547" s="185"/>
      <c r="R547" s="185"/>
      <c r="S547" s="185"/>
      <c r="T547" s="193">
        <v>0.9961805555555556</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c r="A549" s="185">
        <v>547</v>
      </c>
      <c r="B549" s="186" t="s">
        <v>707</v>
      </c>
      <c r="C549" s="186" t="s">
        <v>708</v>
      </c>
      <c r="D549" s="187" t="s">
        <v>1872</v>
      </c>
      <c r="E549" s="188">
        <f>MIN(H549:AN549)</f>
        <v>0.9963078703703704</v>
      </c>
      <c r="F549" s="189">
        <f>COUNTA(H549:AN549)</f>
        <v>1</v>
      </c>
      <c r="G549" s="189">
        <v>2003</v>
      </c>
      <c r="H549" s="199"/>
      <c r="I549" s="189"/>
      <c r="J549" s="189"/>
      <c r="K549" s="189"/>
      <c r="L549" s="189"/>
      <c r="M549" s="189"/>
      <c r="N549" s="193"/>
      <c r="O549" s="189"/>
      <c r="P549" s="185"/>
      <c r="Q549" s="185"/>
      <c r="R549" s="185"/>
      <c r="S549" s="185"/>
      <c r="T549" s="185"/>
      <c r="U549" s="185"/>
      <c r="V549" s="197">
        <v>0.9963078703703704</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c r="A551" s="185">
        <v>549</v>
      </c>
      <c r="B551" s="212" t="s">
        <v>1940</v>
      </c>
      <c r="C551" s="212" t="s">
        <v>609</v>
      </c>
      <c r="D551" s="244" t="s">
        <v>1872</v>
      </c>
      <c r="E551" s="188">
        <f>MIN(H551:AN551)</f>
        <v>0.9979398148148149</v>
      </c>
      <c r="F551" s="189">
        <f>COUNTA(H551:AN551)</f>
        <v>1</v>
      </c>
      <c r="G551" s="213">
        <v>2013</v>
      </c>
      <c r="H551" s="244"/>
      <c r="I551" s="213"/>
      <c r="J551" s="213"/>
      <c r="K551" s="213"/>
      <c r="L551" s="202">
        <v>0.9979398148148149</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v>
      </c>
      <c r="AN564" s="193"/>
    </row>
    <row r="565" spans="1:40" ht="12" customHeight="1">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v>
      </c>
      <c r="AN565" s="193"/>
    </row>
    <row r="566" spans="1:40" ht="12" customHeight="1">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c r="A575" s="185">
        <v>573</v>
      </c>
      <c r="B575" s="186" t="s">
        <v>425</v>
      </c>
      <c r="C575" s="186" t="s">
        <v>739</v>
      </c>
      <c r="D575" s="187" t="s">
        <v>1872</v>
      </c>
      <c r="E575" s="188">
        <f>MIN(H575:AN575)</f>
        <v>1.021111111111111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c r="A576" s="185">
        <v>574</v>
      </c>
      <c r="B576" s="186" t="s">
        <v>741</v>
      </c>
      <c r="C576" s="186" t="s">
        <v>740</v>
      </c>
      <c r="D576" s="187" t="s">
        <v>1872</v>
      </c>
      <c r="E576" s="188">
        <f>MIN(H576:AN576)</f>
        <v>1.021111111111111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c r="A578" s="185">
        <v>576</v>
      </c>
      <c r="B578" s="186" t="s">
        <v>417</v>
      </c>
      <c r="C578" s="186" t="s">
        <v>418</v>
      </c>
      <c r="D578" s="187" t="s">
        <v>1872</v>
      </c>
      <c r="E578" s="188">
        <f>MIN(H578:AN578)</f>
        <v>1.021875</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v>
      </c>
      <c r="AK578" s="193"/>
      <c r="AL578" s="193"/>
      <c r="AM578" s="193"/>
      <c r="AN578" s="193"/>
    </row>
    <row r="579" spans="1:40" ht="12" customHeight="1">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c r="A580" s="185">
        <v>578</v>
      </c>
      <c r="B580" s="186" t="s">
        <v>424</v>
      </c>
      <c r="C580" s="186" t="s">
        <v>466</v>
      </c>
      <c r="D580" s="187" t="s">
        <v>1872</v>
      </c>
      <c r="E580" s="188">
        <f>MIN(H580:AN580)</f>
        <v>1.023738425925926</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1.023738425925926</v>
      </c>
      <c r="Z580" s="185"/>
      <c r="AA580" s="185"/>
      <c r="AB580" s="185"/>
      <c r="AC580" s="185"/>
      <c r="AD580" s="185"/>
      <c r="AE580" s="185"/>
      <c r="AF580" s="185"/>
      <c r="AG580" s="185"/>
      <c r="AH580" s="185"/>
      <c r="AI580" s="185"/>
      <c r="AJ580" s="193"/>
      <c r="AK580" s="193"/>
      <c r="AL580" s="193"/>
      <c r="AM580" s="193"/>
      <c r="AN580" s="193"/>
    </row>
    <row r="581" spans="1:40" ht="12" customHeight="1">
      <c r="A581" s="185">
        <v>579</v>
      </c>
      <c r="B581" s="186" t="s">
        <v>756</v>
      </c>
      <c r="C581" s="186" t="s">
        <v>755</v>
      </c>
      <c r="D581" s="187" t="s">
        <v>1872</v>
      </c>
      <c r="E581" s="188">
        <f>MIN(H581:AN581)</f>
        <v>1.023738425925926</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1.023738425925926</v>
      </c>
      <c r="Z581" s="185"/>
      <c r="AA581" s="185"/>
      <c r="AB581" s="185"/>
      <c r="AC581" s="185"/>
      <c r="AD581" s="185"/>
      <c r="AE581" s="185"/>
      <c r="AF581" s="185"/>
      <c r="AG581" s="185"/>
      <c r="AH581" s="185"/>
      <c r="AI581" s="185"/>
      <c r="AJ581" s="185"/>
      <c r="AK581" s="193"/>
      <c r="AL581" s="193"/>
      <c r="AM581" s="193"/>
      <c r="AN581" s="193"/>
    </row>
    <row r="582" spans="1:40" ht="12" customHeight="1">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c r="A584" s="185">
        <v>582</v>
      </c>
      <c r="B584" s="186" t="s">
        <v>397</v>
      </c>
      <c r="C584" s="186" t="s">
        <v>1091</v>
      </c>
      <c r="D584" s="187" t="s">
        <v>1872</v>
      </c>
      <c r="E584" s="188">
        <f>MIN(H584:AN584)</f>
        <v>1.0250462962962963</v>
      </c>
      <c r="F584" s="189">
        <f>COUNTA(H584:AN584)</f>
        <v>4</v>
      </c>
      <c r="G584" s="189">
        <v>2011</v>
      </c>
      <c r="H584" s="239">
        <v>1.098761574074074</v>
      </c>
      <c r="I584" s="189"/>
      <c r="J584" s="189"/>
      <c r="K584" s="189"/>
      <c r="L584" s="221">
        <v>1.140648148148148</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c r="A585" s="185">
        <v>583</v>
      </c>
      <c r="B585" s="186" t="s">
        <v>584</v>
      </c>
      <c r="C585" s="186" t="s">
        <v>116</v>
      </c>
      <c r="D585" s="187" t="s">
        <v>1872</v>
      </c>
      <c r="E585" s="188">
        <f>MIN(H585:AN585)</f>
        <v>1.025763888888889</v>
      </c>
      <c r="F585" s="189">
        <f>COUNTA(H585:AN585)</f>
        <v>1</v>
      </c>
      <c r="G585" s="189">
        <v>2009</v>
      </c>
      <c r="H585" s="199"/>
      <c r="I585" s="189"/>
      <c r="J585" s="189"/>
      <c r="K585" s="189"/>
      <c r="L585" s="189"/>
      <c r="M585" s="189"/>
      <c r="N585" s="193"/>
      <c r="O585" s="189"/>
      <c r="P585" s="193">
        <v>1.025763888888889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c r="A586" s="185">
        <v>584</v>
      </c>
      <c r="B586" s="214" t="s">
        <v>927</v>
      </c>
      <c r="C586" s="214" t="s">
        <v>961</v>
      </c>
      <c r="D586" s="187" t="s">
        <v>1873</v>
      </c>
      <c r="E586" s="188">
        <f>MIN(H586:AN586)</f>
        <v>1.025925925925926</v>
      </c>
      <c r="F586" s="189">
        <f>COUNTA(H586:AN586)</f>
        <v>1</v>
      </c>
      <c r="G586" s="189">
        <v>2010</v>
      </c>
      <c r="H586" s="199"/>
      <c r="I586" s="189"/>
      <c r="J586" s="189"/>
      <c r="K586" s="189"/>
      <c r="L586" s="189"/>
      <c r="M586" s="189"/>
      <c r="N586" s="193"/>
      <c r="O586" s="193">
        <v>1.025925925925926</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c r="A588" s="185">
        <v>586</v>
      </c>
      <c r="B588" s="186" t="s">
        <v>586</v>
      </c>
      <c r="C588" s="186" t="s">
        <v>24</v>
      </c>
      <c r="D588" s="187" t="s">
        <v>1872</v>
      </c>
      <c r="E588" s="188">
        <f>MIN(H588:AN588)</f>
        <v>1.027777777777778</v>
      </c>
      <c r="F588" s="189">
        <f>COUNTA(H588:AN588)</f>
        <v>1</v>
      </c>
      <c r="G588" s="189">
        <v>2007</v>
      </c>
      <c r="H588" s="199"/>
      <c r="I588" s="189"/>
      <c r="J588" s="189"/>
      <c r="K588" s="189"/>
      <c r="L588" s="189"/>
      <c r="M588" s="189"/>
      <c r="N588" s="193"/>
      <c r="O588" s="189"/>
      <c r="P588" s="185"/>
      <c r="Q588" s="185"/>
      <c r="R588" s="193">
        <v>1.027777777777778</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c r="A589" s="185">
        <v>587</v>
      </c>
      <c r="B589" s="186" t="s">
        <v>716</v>
      </c>
      <c r="C589" s="186" t="s">
        <v>717</v>
      </c>
      <c r="D589" s="187" t="s">
        <v>1872</v>
      </c>
      <c r="E589" s="188">
        <f>MIN(H589:AN589)</f>
        <v>1.027777777777778</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1.027777777777778</v>
      </c>
      <c r="Z589" s="185"/>
      <c r="AA589" s="185"/>
      <c r="AB589" s="185"/>
      <c r="AC589" s="185"/>
      <c r="AD589" s="185"/>
      <c r="AE589" s="185"/>
      <c r="AF589" s="185"/>
      <c r="AG589" s="185"/>
      <c r="AH589" s="185"/>
      <c r="AI589" s="185"/>
      <c r="AJ589" s="193"/>
      <c r="AK589" s="193"/>
      <c r="AL589" s="193"/>
      <c r="AM589" s="193"/>
      <c r="AN589" s="193"/>
    </row>
    <row r="590" spans="1:40" ht="12" customHeight="1">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c r="A619" s="185">
        <v>617</v>
      </c>
      <c r="B619" s="186" t="s">
        <v>654</v>
      </c>
      <c r="C619" s="186" t="s">
        <v>1824</v>
      </c>
      <c r="D619" s="187" t="s">
        <v>1872</v>
      </c>
      <c r="E619" s="188">
        <f>MIN(H619:AN619)</f>
        <v>1.044988425925926</v>
      </c>
      <c r="F619" s="189">
        <f>COUNTA(H619:AN619)</f>
        <v>1</v>
      </c>
      <c r="G619" s="189">
        <v>2012</v>
      </c>
      <c r="H619" s="199"/>
      <c r="I619" s="189"/>
      <c r="J619" s="189"/>
      <c r="K619" s="189"/>
      <c r="L619" s="189"/>
      <c r="M619" s="193">
        <v>1.044988425925926</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c r="A631" s="185">
        <v>629</v>
      </c>
      <c r="B631" s="252" t="s">
        <v>1881</v>
      </c>
      <c r="C631" s="252" t="s">
        <v>2336</v>
      </c>
      <c r="D631" s="255" t="s">
        <v>1872</v>
      </c>
      <c r="E631" s="188">
        <f>MIN(H631:AN631)</f>
        <v>1.053784722222222</v>
      </c>
      <c r="F631" s="189">
        <f>COUNTA(H631:AN631)</f>
        <v>2</v>
      </c>
      <c r="G631" s="189">
        <v>2016</v>
      </c>
      <c r="H631" s="239">
        <v>1.053784722222222</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c r="A632" s="185">
        <v>630</v>
      </c>
      <c r="B632" s="254" t="s">
        <v>1960</v>
      </c>
      <c r="C632" s="254" t="s">
        <v>528</v>
      </c>
      <c r="D632" s="187" t="s">
        <v>1872</v>
      </c>
      <c r="E632" s="188">
        <f>MIN(H632:AN632)</f>
        <v>1.053900462962963</v>
      </c>
      <c r="F632" s="189">
        <f>COUNTA(H632:AN632)</f>
        <v>1</v>
      </c>
      <c r="G632" s="189">
        <v>2014</v>
      </c>
      <c r="H632" s="199"/>
      <c r="I632" s="189"/>
      <c r="J632" s="189"/>
      <c r="K632" s="193">
        <v>1.053900462962963</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c r="A636" s="185">
        <v>634</v>
      </c>
      <c r="B636" s="186" t="s">
        <v>552</v>
      </c>
      <c r="C636" s="186" t="s">
        <v>25</v>
      </c>
      <c r="D636" s="187" t="s">
        <v>1872</v>
      </c>
      <c r="E636" s="188">
        <f>MIN(H636:AN636)</f>
        <v>1.055925925925926</v>
      </c>
      <c r="F636" s="189">
        <f>COUNTA(H636:AN636)</f>
        <v>1</v>
      </c>
      <c r="G636" s="189">
        <v>2007</v>
      </c>
      <c r="H636" s="199"/>
      <c r="I636" s="189"/>
      <c r="J636" s="189"/>
      <c r="K636" s="189"/>
      <c r="L636" s="189"/>
      <c r="M636" s="189"/>
      <c r="N636" s="193"/>
      <c r="O636" s="189"/>
      <c r="P636" s="185"/>
      <c r="Q636" s="185"/>
      <c r="R636" s="193">
        <v>1.055925925925926</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c r="A642" s="185">
        <v>640</v>
      </c>
      <c r="B642" s="186" t="s">
        <v>723</v>
      </c>
      <c r="C642" s="186" t="s">
        <v>724</v>
      </c>
      <c r="D642" s="187" t="s">
        <v>1872</v>
      </c>
      <c r="E642" s="188">
        <f>MIN(H642:AN642)</f>
        <v>1.059027777777778</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1.059027777777778</v>
      </c>
      <c r="AH642" s="193">
        <v>1.070787037037037</v>
      </c>
      <c r="AI642" s="193"/>
      <c r="AJ642" s="193"/>
      <c r="AK642" s="193"/>
      <c r="AL642" s="193"/>
      <c r="AM642" s="193"/>
      <c r="AN642" s="193"/>
    </row>
    <row r="643" spans="1:40" ht="12" customHeight="1">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c r="A644" s="185">
        <v>642</v>
      </c>
      <c r="B644" s="212" t="s">
        <v>1896</v>
      </c>
      <c r="C644" s="212" t="s">
        <v>653</v>
      </c>
      <c r="D644" s="244" t="s">
        <v>1872</v>
      </c>
      <c r="E644" s="188">
        <f>MIN(H644:AN644)</f>
        <v>1.059525462962963</v>
      </c>
      <c r="F644" s="189">
        <f>COUNTA(H644:AN644)</f>
        <v>2</v>
      </c>
      <c r="G644" s="213">
        <v>2013</v>
      </c>
      <c r="H644" s="244"/>
      <c r="I644" s="206">
        <v>1.059525462962963</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c r="A653" s="185">
        <v>651</v>
      </c>
      <c r="B653" s="252" t="s">
        <v>1889</v>
      </c>
      <c r="C653" s="252" t="s">
        <v>2312</v>
      </c>
      <c r="D653" s="255" t="s">
        <v>1872</v>
      </c>
      <c r="E653" s="188">
        <f>MIN(H653:AN653)</f>
        <v>1.0646180555555556</v>
      </c>
      <c r="F653" s="189">
        <f>COUNTA(H653:AN653)</f>
        <v>2</v>
      </c>
      <c r="G653" s="189">
        <v>2017</v>
      </c>
      <c r="H653" s="239">
        <v>1.0646180555555556</v>
      </c>
      <c r="I653" s="206">
        <v>1.099675925925926</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c r="A664" s="185">
        <v>662</v>
      </c>
      <c r="B664" s="212" t="s">
        <v>1953</v>
      </c>
      <c r="C664" s="212" t="s">
        <v>1954</v>
      </c>
      <c r="D664" s="244" t="s">
        <v>1872</v>
      </c>
      <c r="E664" s="188">
        <f>MIN(H664:AN664)</f>
        <v>1.070613425925926</v>
      </c>
      <c r="F664" s="189">
        <f>COUNTA(H664:AN664)</f>
        <v>2</v>
      </c>
      <c r="G664" s="213">
        <v>2013</v>
      </c>
      <c r="H664" s="244"/>
      <c r="I664" s="213"/>
      <c r="J664" s="213"/>
      <c r="K664" s="193">
        <v>1.1232175925925925</v>
      </c>
      <c r="L664" s="221">
        <v>1.070613425925926</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c r="A665" s="185">
        <v>663</v>
      </c>
      <c r="B665" s="256" t="s">
        <v>1879</v>
      </c>
      <c r="C665" s="256" t="s">
        <v>957</v>
      </c>
      <c r="D665" s="187" t="s">
        <v>1872</v>
      </c>
      <c r="E665" s="188">
        <f>MIN(H665:AN665)</f>
        <v>1.070613425925926</v>
      </c>
      <c r="F665" s="189">
        <f>COUNTA(H665:AN665)</f>
        <v>1</v>
      </c>
      <c r="G665" s="189">
        <v>2015</v>
      </c>
      <c r="H665" s="199"/>
      <c r="I665" s="189"/>
      <c r="J665" s="206">
        <v>1.070613425925926</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c r="A668" s="185">
        <v>666</v>
      </c>
      <c r="B668" s="186" t="s">
        <v>407</v>
      </c>
      <c r="C668" s="186" t="s">
        <v>671</v>
      </c>
      <c r="D668" s="187" t="s">
        <v>1872</v>
      </c>
      <c r="E668" s="188">
        <f>MIN(H668:AN668)</f>
        <v>1.072638888888889</v>
      </c>
      <c r="F668" s="189">
        <f>COUNTA(H668:AN668)</f>
        <v>2</v>
      </c>
      <c r="G668" s="189">
        <v>2007</v>
      </c>
      <c r="H668" s="199"/>
      <c r="I668" s="189"/>
      <c r="J668" s="189"/>
      <c r="K668" s="189"/>
      <c r="L668" s="189"/>
      <c r="M668" s="189"/>
      <c r="N668" s="193"/>
      <c r="O668" s="189"/>
      <c r="P668" s="185"/>
      <c r="Q668" s="185"/>
      <c r="R668" s="193">
        <v>1.072638888888889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c r="A669" s="185">
        <v>667</v>
      </c>
      <c r="B669" s="186" t="s">
        <v>481</v>
      </c>
      <c r="C669" s="186" t="s">
        <v>542</v>
      </c>
      <c r="D669" s="187" t="s">
        <v>1872</v>
      </c>
      <c r="E669" s="188">
        <f>MIN(H669:AN669)</f>
        <v>1.072638888888889</v>
      </c>
      <c r="F669" s="189">
        <f>COUNTA(H669:AN669)</f>
        <v>1</v>
      </c>
      <c r="G669" s="189">
        <v>2006</v>
      </c>
      <c r="H669" s="199"/>
      <c r="I669" s="189"/>
      <c r="J669" s="189"/>
      <c r="K669" s="189"/>
      <c r="L669" s="189"/>
      <c r="M669" s="189"/>
      <c r="N669" s="193"/>
      <c r="O669" s="189"/>
      <c r="P669" s="185"/>
      <c r="Q669" s="185"/>
      <c r="R669" s="185"/>
      <c r="S669" s="194">
        <v>1.072638888888889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c r="A671" s="185">
        <v>669</v>
      </c>
      <c r="B671" s="252" t="s">
        <v>1881</v>
      </c>
      <c r="C671" s="252" t="s">
        <v>357</v>
      </c>
      <c r="D671" s="255" t="s">
        <v>1872</v>
      </c>
      <c r="E671" s="188">
        <f>MIN(H671:AN671)</f>
        <v>1.0732523148148148</v>
      </c>
      <c r="F671" s="189">
        <f>COUNTA(H671:AN671)</f>
        <v>2</v>
      </c>
      <c r="G671" s="189">
        <v>2017</v>
      </c>
      <c r="H671" s="239">
        <v>1.0732523148148148</v>
      </c>
      <c r="I671" s="206">
        <v>1.179537037037037</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c r="A674" s="185">
        <v>672</v>
      </c>
      <c r="B674" s="186" t="s">
        <v>554</v>
      </c>
      <c r="C674" s="186" t="s">
        <v>792</v>
      </c>
      <c r="D674" s="187" t="s">
        <v>1872</v>
      </c>
      <c r="E674" s="188">
        <f>MIN(H674:AN674)</f>
        <v>1.074710648148148</v>
      </c>
      <c r="F674" s="189">
        <f>COUNTA(H674:AN674)</f>
        <v>1</v>
      </c>
      <c r="G674" s="189">
        <v>2008</v>
      </c>
      <c r="H674" s="199"/>
      <c r="I674" s="189"/>
      <c r="J674" s="189"/>
      <c r="K674" s="189"/>
      <c r="L674" s="189"/>
      <c r="M674" s="189"/>
      <c r="N674" s="193"/>
      <c r="O674" s="189"/>
      <c r="P674" s="185"/>
      <c r="Q674" s="193">
        <v>1.074710648148148</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v>
      </c>
      <c r="AL678" s="193"/>
      <c r="AM678" s="193"/>
      <c r="AN678" s="193"/>
    </row>
    <row r="679" spans="1:40" ht="12" customHeight="1">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c r="A682" s="185">
        <v>680</v>
      </c>
      <c r="B682" s="252" t="s">
        <v>2011</v>
      </c>
      <c r="C682" s="252" t="s">
        <v>2311</v>
      </c>
      <c r="D682" s="255" t="s">
        <v>1872</v>
      </c>
      <c r="E682" s="188">
        <f>MIN(H682:AN682)</f>
        <v>1.081597222222222</v>
      </c>
      <c r="F682" s="189">
        <f>COUNTA(H682:AN682)</f>
        <v>1</v>
      </c>
      <c r="G682" s="189">
        <v>2016</v>
      </c>
      <c r="H682" s="199"/>
      <c r="I682" s="206">
        <v>1.081597222222222</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c r="A683" s="185">
        <v>681</v>
      </c>
      <c r="B683" s="186" t="s">
        <v>413</v>
      </c>
      <c r="C683" s="186" t="s">
        <v>789</v>
      </c>
      <c r="D683" s="187" t="s">
        <v>1872</v>
      </c>
      <c r="E683" s="188">
        <f>MIN(H683:AN683)</f>
        <v>1.081712962962963</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1.081712962962963</v>
      </c>
      <c r="AC683" s="185"/>
      <c r="AD683" s="185"/>
      <c r="AE683" s="185" t="s">
        <v>1802</v>
      </c>
      <c r="AF683" s="185"/>
      <c r="AG683" s="185"/>
      <c r="AH683" s="185"/>
      <c r="AI683" s="185"/>
      <c r="AJ683" s="193"/>
      <c r="AK683" s="193"/>
      <c r="AL683" s="193"/>
      <c r="AM683" s="193"/>
      <c r="AN683" s="193"/>
    </row>
    <row r="684" spans="1:40" ht="12" customHeight="1">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c r="A687" s="185">
        <v>685</v>
      </c>
      <c r="B687" s="186" t="s">
        <v>743</v>
      </c>
      <c r="C687" s="186" t="s">
        <v>357</v>
      </c>
      <c r="D687" s="187" t="s">
        <v>1873</v>
      </c>
      <c r="E687" s="188">
        <f>MIN(H687:AN687)</f>
        <v>1.083449074074074</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v>
      </c>
      <c r="AH691" s="193">
        <v>1.2979050925925926</v>
      </c>
      <c r="AI691" s="220">
        <v>1.3448726851851853</v>
      </c>
      <c r="AJ691" s="193"/>
      <c r="AK691" s="193"/>
      <c r="AL691" s="193"/>
      <c r="AM691" s="193"/>
      <c r="AN691" s="193"/>
    </row>
    <row r="692" spans="1:40" ht="12" customHeight="1">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c r="A695" s="185">
        <v>693</v>
      </c>
      <c r="B695" s="186" t="s">
        <v>566</v>
      </c>
      <c r="C695" s="186" t="s">
        <v>565</v>
      </c>
      <c r="D695" s="187" t="s">
        <v>1873</v>
      </c>
      <c r="E695" s="188">
        <f>MIN(H695:AN695)</f>
        <v>1.093611111111111</v>
      </c>
      <c r="F695" s="189">
        <f>COUNTA(H695:AN695)</f>
        <v>13</v>
      </c>
      <c r="G695" s="189">
        <v>2007</v>
      </c>
      <c r="H695" s="239">
        <v>1.267650462962963</v>
      </c>
      <c r="I695" s="206">
        <v>1.3417592592592593</v>
      </c>
      <c r="J695" s="206">
        <v>1.222962962962963</v>
      </c>
      <c r="K695" s="193">
        <v>1.256909722222222</v>
      </c>
      <c r="L695" s="189"/>
      <c r="M695" s="193">
        <v>1.2083217592592592</v>
      </c>
      <c r="N695" s="194">
        <v>1.3452662037037035</v>
      </c>
      <c r="O695" s="194">
        <v>1.2813078703703704</v>
      </c>
      <c r="P695" s="193">
        <v>1.238287037037037</v>
      </c>
      <c r="Q695" s="193">
        <v>1.1331597222222223</v>
      </c>
      <c r="R695" s="193">
        <v>1.093611111111111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c r="A701" s="185">
        <v>699</v>
      </c>
      <c r="B701" s="186" t="s">
        <v>552</v>
      </c>
      <c r="C701" s="186" t="s">
        <v>122</v>
      </c>
      <c r="D701" s="187" t="s">
        <v>1872</v>
      </c>
      <c r="E701" s="188">
        <f>MIN(H701:AN701)</f>
        <v>1.098912037037037</v>
      </c>
      <c r="F701" s="189">
        <f>COUNTA(H701:AN701)</f>
        <v>1</v>
      </c>
      <c r="G701" s="189">
        <v>2009</v>
      </c>
      <c r="H701" s="199"/>
      <c r="I701" s="189"/>
      <c r="J701" s="189"/>
      <c r="K701" s="189"/>
      <c r="L701" s="189"/>
      <c r="M701" s="189"/>
      <c r="N701" s="193"/>
      <c r="O701" s="189"/>
      <c r="P701" s="193">
        <v>1.098912037037037</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c r="A704" s="185">
        <v>702</v>
      </c>
      <c r="B704" s="254" t="s">
        <v>2002</v>
      </c>
      <c r="C704" s="254" t="s">
        <v>2097</v>
      </c>
      <c r="D704" s="187" t="s">
        <v>1873</v>
      </c>
      <c r="E704" s="188">
        <f>MIN(H704:AN704)</f>
        <v>1.100335648148148</v>
      </c>
      <c r="F704" s="189">
        <f>COUNTA(H704:AN704)</f>
        <v>1</v>
      </c>
      <c r="G704" s="189">
        <v>2014</v>
      </c>
      <c r="H704" s="199"/>
      <c r="I704" s="189"/>
      <c r="J704" s="189"/>
      <c r="K704" s="193">
        <v>1.100335648148148</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c r="A709" s="185">
        <v>707</v>
      </c>
      <c r="B709" s="186" t="s">
        <v>1831</v>
      </c>
      <c r="C709" s="186" t="s">
        <v>1832</v>
      </c>
      <c r="D709" s="187" t="s">
        <v>1873</v>
      </c>
      <c r="E709" s="188">
        <f>MIN(H709:AN709)</f>
        <v>1.104861111111111</v>
      </c>
      <c r="F709" s="189">
        <f>COUNTA(H709:AN709)</f>
        <v>1</v>
      </c>
      <c r="G709" s="189">
        <v>2012</v>
      </c>
      <c r="H709" s="199"/>
      <c r="I709" s="189"/>
      <c r="J709" s="189"/>
      <c r="K709" s="189"/>
      <c r="L709" s="189"/>
      <c r="M709" s="193">
        <v>1.104861111111111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1.161099537037037</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c r="A717" s="185">
        <v>715</v>
      </c>
      <c r="B717" s="254" t="s">
        <v>2099</v>
      </c>
      <c r="C717" s="254" t="s">
        <v>567</v>
      </c>
      <c r="D717" s="187" t="s">
        <v>1872</v>
      </c>
      <c r="E717" s="188">
        <f>MIN(H717:AN717)</f>
        <v>1.109074074074074</v>
      </c>
      <c r="F717" s="189">
        <f>COUNTA(H717:AN717)</f>
        <v>1</v>
      </c>
      <c r="G717" s="189">
        <v>2014</v>
      </c>
      <c r="H717" s="199"/>
      <c r="I717" s="189"/>
      <c r="J717" s="189"/>
      <c r="K717" s="193">
        <v>1.109074074074074</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c r="A722" s="185">
        <v>720</v>
      </c>
      <c r="B722" s="252" t="s">
        <v>1924</v>
      </c>
      <c r="C722" s="252" t="s">
        <v>1812</v>
      </c>
      <c r="D722" s="255" t="s">
        <v>1872</v>
      </c>
      <c r="E722" s="188">
        <f>MIN(H722:AN722)</f>
        <v>1.111863425925926</v>
      </c>
      <c r="F722" s="189">
        <f>COUNTA(H722:AN722)</f>
        <v>1</v>
      </c>
      <c r="G722" s="189">
        <v>2016</v>
      </c>
      <c r="H722" s="199"/>
      <c r="I722" s="206">
        <v>1.111863425925926</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c r="A724" s="185">
        <v>722</v>
      </c>
      <c r="B724" s="186" t="s">
        <v>654</v>
      </c>
      <c r="C724" s="186" t="s">
        <v>1098</v>
      </c>
      <c r="D724" s="187" t="s">
        <v>1872</v>
      </c>
      <c r="E724" s="188">
        <f>MIN(H724:AN724)</f>
        <v>1.112847222222222</v>
      </c>
      <c r="F724" s="189">
        <f>COUNTA(H724:AN724)</f>
        <v>1</v>
      </c>
      <c r="G724" s="189">
        <v>2011</v>
      </c>
      <c r="H724" s="199"/>
      <c r="I724" s="189"/>
      <c r="J724" s="189"/>
      <c r="K724" s="189"/>
      <c r="L724" s="189"/>
      <c r="M724" s="189"/>
      <c r="N724" s="193">
        <v>1.112847222222222</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v>
      </c>
      <c r="AB729" s="185"/>
      <c r="AC729" s="185"/>
      <c r="AD729" s="185"/>
      <c r="AE729" s="185"/>
      <c r="AF729" s="185"/>
      <c r="AG729" s="185"/>
      <c r="AH729" s="185"/>
      <c r="AI729" s="185"/>
      <c r="AJ729" s="193"/>
      <c r="AK729" s="193"/>
      <c r="AL729" s="193"/>
      <c r="AM729" s="193"/>
      <c r="AN729" s="193"/>
    </row>
    <row r="730" spans="1:40" ht="12" customHeight="1">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c r="A734" s="185">
        <v>732</v>
      </c>
      <c r="B734" s="214" t="s">
        <v>936</v>
      </c>
      <c r="C734" s="214" t="s">
        <v>547</v>
      </c>
      <c r="D734" s="187" t="s">
        <v>1872</v>
      </c>
      <c r="E734" s="188">
        <f>MIN(H734:AN734)</f>
        <v>1.1163194444444444</v>
      </c>
      <c r="F734" s="189">
        <f>COUNTA(H734:AN734)</f>
        <v>3</v>
      </c>
      <c r="G734" s="189">
        <v>2010</v>
      </c>
      <c r="H734" s="199"/>
      <c r="I734" s="189"/>
      <c r="J734" s="189"/>
      <c r="K734" s="193">
        <v>1.279976851851852</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c r="A740" s="185">
        <v>738</v>
      </c>
      <c r="B740" s="186" t="s">
        <v>556</v>
      </c>
      <c r="C740" s="186" t="s">
        <v>555</v>
      </c>
      <c r="D740" s="187" t="s">
        <v>1872</v>
      </c>
      <c r="E740" s="188">
        <f>MIN(H740:AN740)</f>
        <v>1.121585648148148</v>
      </c>
      <c r="F740" s="189">
        <f>COUNTA(H740:AN740)</f>
        <v>1</v>
      </c>
      <c r="G740" s="189">
        <v>2006</v>
      </c>
      <c r="H740" s="243"/>
      <c r="I740" s="189"/>
      <c r="J740" s="189"/>
      <c r="K740" s="189"/>
      <c r="L740" s="189"/>
      <c r="M740" s="189"/>
      <c r="N740" s="193"/>
      <c r="O740" s="189"/>
      <c r="P740" s="185"/>
      <c r="Q740" s="185"/>
      <c r="R740" s="185"/>
      <c r="S740" s="193">
        <v>1.121585648148148</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c r="A742" s="185">
        <v>740</v>
      </c>
      <c r="B742" s="256" t="s">
        <v>2198</v>
      </c>
      <c r="C742" s="256" t="s">
        <v>2199</v>
      </c>
      <c r="D742" s="187" t="s">
        <v>1872</v>
      </c>
      <c r="E742" s="188">
        <f>MIN(H742:AN742)</f>
        <v>1.1225</v>
      </c>
      <c r="F742" s="189">
        <f>COUNTA(H742:AN742)</f>
        <v>1</v>
      </c>
      <c r="G742" s="189">
        <v>2015</v>
      </c>
      <c r="H742" s="199"/>
      <c r="I742" s="189"/>
      <c r="J742" s="206">
        <v>1.1225</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c r="A746" s="185">
        <v>744</v>
      </c>
      <c r="B746" s="186" t="s">
        <v>85</v>
      </c>
      <c r="C746" s="186" t="s">
        <v>84</v>
      </c>
      <c r="D746" s="187" t="s">
        <v>1872</v>
      </c>
      <c r="E746" s="188">
        <f>MIN(H746:AN746)</f>
        <v>1.126400462962963</v>
      </c>
      <c r="F746" s="189">
        <f>COUNTA(H746:AN746)</f>
        <v>3</v>
      </c>
      <c r="G746" s="189">
        <v>2009</v>
      </c>
      <c r="H746" s="199"/>
      <c r="I746" s="189"/>
      <c r="J746" s="189"/>
      <c r="K746" s="189"/>
      <c r="L746" s="189"/>
      <c r="M746" s="189"/>
      <c r="N746" s="193"/>
      <c r="O746" s="193">
        <v>1.3153935185185184</v>
      </c>
      <c r="P746" s="193">
        <v>1.126400462962963</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c r="A749" s="185">
        <v>747</v>
      </c>
      <c r="B749" s="214" t="s">
        <v>656</v>
      </c>
      <c r="C749" s="214" t="s">
        <v>357</v>
      </c>
      <c r="D749" s="187" t="s">
        <v>1872</v>
      </c>
      <c r="E749" s="188">
        <f>MIN(H749:AN749)</f>
        <v>1.128298611111111</v>
      </c>
      <c r="F749" s="189">
        <f>COUNTA(H749:AN749)</f>
        <v>1</v>
      </c>
      <c r="G749" s="189">
        <v>2010</v>
      </c>
      <c r="H749" s="199"/>
      <c r="I749" s="189"/>
      <c r="J749" s="189"/>
      <c r="K749" s="189"/>
      <c r="L749" s="189"/>
      <c r="M749" s="189"/>
      <c r="N749" s="193"/>
      <c r="O749" s="193">
        <v>1.128298611111111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c r="A757" s="185">
        <v>755</v>
      </c>
      <c r="B757" s="212" t="s">
        <v>1962</v>
      </c>
      <c r="C757" s="212" t="s">
        <v>1963</v>
      </c>
      <c r="D757" s="244" t="s">
        <v>1872</v>
      </c>
      <c r="E757" s="188">
        <f>MIN(H757:AN757)</f>
        <v>1.134039351851852</v>
      </c>
      <c r="F757" s="189">
        <f>COUNTA(H757:AN757)</f>
        <v>1</v>
      </c>
      <c r="G757" s="213">
        <v>2013</v>
      </c>
      <c r="H757" s="244"/>
      <c r="I757" s="213"/>
      <c r="J757" s="213"/>
      <c r="K757" s="213"/>
      <c r="L757" s="221">
        <v>1.134039351851852</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c r="A763" s="185">
        <v>761</v>
      </c>
      <c r="B763" s="186" t="s">
        <v>743</v>
      </c>
      <c r="C763" s="186" t="s">
        <v>798</v>
      </c>
      <c r="D763" s="187" t="s">
        <v>1873</v>
      </c>
      <c r="E763" s="188">
        <f>MIN(H763:AN763)</f>
        <v>1.136111111111111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v>
      </c>
      <c r="AD763" s="185"/>
      <c r="AE763" s="185"/>
      <c r="AF763" s="185"/>
      <c r="AG763" s="185"/>
      <c r="AH763" s="185"/>
      <c r="AI763" s="185"/>
      <c r="AJ763" s="193"/>
      <c r="AK763" s="193"/>
      <c r="AL763" s="193"/>
      <c r="AM763" s="193"/>
      <c r="AN763" s="193"/>
    </row>
    <row r="764" spans="1:40" ht="12" customHeight="1">
      <c r="A764" s="185">
        <v>762</v>
      </c>
      <c r="B764" s="186" t="s">
        <v>488</v>
      </c>
      <c r="C764" s="186" t="s">
        <v>799</v>
      </c>
      <c r="D764" s="187" t="s">
        <v>1872</v>
      </c>
      <c r="E764" s="188">
        <f>MIN(H764:AN764)</f>
        <v>1.136111111111111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v>
      </c>
      <c r="AD764" s="185"/>
      <c r="AE764" s="185"/>
      <c r="AF764" s="185"/>
      <c r="AG764" s="185"/>
      <c r="AH764" s="185"/>
      <c r="AI764" s="185"/>
      <c r="AJ764" s="193"/>
      <c r="AK764" s="193"/>
      <c r="AL764" s="193"/>
      <c r="AM764" s="193"/>
      <c r="AN764" s="193"/>
    </row>
    <row r="765" spans="1:40" ht="12" customHeight="1">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c r="A768" s="185">
        <v>766</v>
      </c>
      <c r="B768" s="256" t="s">
        <v>1955</v>
      </c>
      <c r="C768" s="256" t="s">
        <v>2205</v>
      </c>
      <c r="D768" s="187" t="s">
        <v>1872</v>
      </c>
      <c r="E768" s="188">
        <f>MIN(H768:AN768)</f>
        <v>1.139351851851852</v>
      </c>
      <c r="F768" s="189">
        <f>COUNTA(H768:AN768)</f>
        <v>1</v>
      </c>
      <c r="G768" s="189">
        <v>2015</v>
      </c>
      <c r="H768" s="199"/>
      <c r="I768" s="189"/>
      <c r="J768" s="206">
        <v>1.139351851851852</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c r="A772" s="185">
        <v>770</v>
      </c>
      <c r="B772" s="252" t="s">
        <v>2306</v>
      </c>
      <c r="C772" s="252" t="s">
        <v>2082</v>
      </c>
      <c r="D772" s="253" t="s">
        <v>1873</v>
      </c>
      <c r="E772" s="188">
        <f>MIN(H772:AN772)</f>
        <v>1.14125</v>
      </c>
      <c r="F772" s="189">
        <f>COUNTA(H772:AN772)</f>
        <v>1</v>
      </c>
      <c r="G772" s="189">
        <v>2017</v>
      </c>
      <c r="H772" s="239">
        <v>1.14125</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c r="A782" s="185">
        <v>780</v>
      </c>
      <c r="B782" s="186" t="s">
        <v>469</v>
      </c>
      <c r="C782" s="186" t="s">
        <v>619</v>
      </c>
      <c r="D782" s="187" t="s">
        <v>1872</v>
      </c>
      <c r="E782" s="188">
        <f>MIN(H782:AN782)</f>
        <v>1.146273148148148</v>
      </c>
      <c r="F782" s="189">
        <f>COUNTA(H782:AN782)</f>
        <v>1</v>
      </c>
      <c r="G782" s="189">
        <v>2005</v>
      </c>
      <c r="H782" s="199"/>
      <c r="I782" s="189"/>
      <c r="J782" s="189"/>
      <c r="K782" s="189"/>
      <c r="L782" s="189"/>
      <c r="M782" s="189"/>
      <c r="N782" s="193"/>
      <c r="O782" s="189"/>
      <c r="P782" s="185"/>
      <c r="Q782" s="185"/>
      <c r="R782" s="185"/>
      <c r="S782" s="185"/>
      <c r="T782" s="193">
        <v>1.146273148148148</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c r="A783" s="185">
        <v>781</v>
      </c>
      <c r="B783" s="186" t="s">
        <v>654</v>
      </c>
      <c r="C783" s="186" t="s">
        <v>653</v>
      </c>
      <c r="D783" s="187" t="s">
        <v>1872</v>
      </c>
      <c r="E783" s="188">
        <f>MIN(H783:AN783)</f>
        <v>1.147164351851852</v>
      </c>
      <c r="F783" s="189">
        <f>COUNTA(H783:AN783)</f>
        <v>1</v>
      </c>
      <c r="G783" s="189">
        <v>2004</v>
      </c>
      <c r="H783" s="199"/>
      <c r="I783" s="189"/>
      <c r="J783" s="189"/>
      <c r="K783" s="189"/>
      <c r="L783" s="189"/>
      <c r="M783" s="189"/>
      <c r="N783" s="193"/>
      <c r="O783" s="189"/>
      <c r="P783" s="185"/>
      <c r="Q783" s="185"/>
      <c r="R783" s="185"/>
      <c r="S783" s="185"/>
      <c r="T783" s="185"/>
      <c r="U783" s="193">
        <v>1.147164351851852</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c r="A784" s="185">
        <v>782</v>
      </c>
      <c r="B784" s="186" t="s">
        <v>658</v>
      </c>
      <c r="C784" s="186" t="s">
        <v>657</v>
      </c>
      <c r="D784" s="187" t="s">
        <v>1873</v>
      </c>
      <c r="E784" s="188">
        <f>MIN(H784:AN784)</f>
        <v>1.147164351851852</v>
      </c>
      <c r="F784" s="189">
        <f>COUNTA(H784:AN784)</f>
        <v>1</v>
      </c>
      <c r="G784" s="189">
        <v>2004</v>
      </c>
      <c r="H784" s="199"/>
      <c r="I784" s="189"/>
      <c r="J784" s="189"/>
      <c r="K784" s="189"/>
      <c r="L784" s="189"/>
      <c r="M784" s="189"/>
      <c r="N784" s="193"/>
      <c r="O784" s="189"/>
      <c r="P784" s="185"/>
      <c r="Q784" s="185"/>
      <c r="R784" s="185"/>
      <c r="S784" s="185"/>
      <c r="T784" s="185"/>
      <c r="U784" s="193">
        <v>1.147164351851852</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1.275439814814815</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v>
      </c>
      <c r="AB793" s="185"/>
      <c r="AC793" s="185"/>
      <c r="AD793" s="185"/>
      <c r="AE793" s="185"/>
      <c r="AF793" s="193">
        <v>1.1520833333333333</v>
      </c>
      <c r="AG793" s="185"/>
      <c r="AH793" s="185"/>
      <c r="AI793" s="185"/>
      <c r="AJ793" s="193"/>
      <c r="AK793" s="193"/>
      <c r="AL793" s="193"/>
      <c r="AM793" s="193"/>
      <c r="AN793" s="193"/>
    </row>
    <row r="794" spans="1:40" ht="12" customHeight="1">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c r="A801" s="185">
        <v>799</v>
      </c>
      <c r="B801" s="252" t="s">
        <v>2413</v>
      </c>
      <c r="C801" s="252" t="s">
        <v>2414</v>
      </c>
      <c r="D801" s="253" t="s">
        <v>1872</v>
      </c>
      <c r="E801" s="188">
        <f>MIN(H801:AN801)</f>
        <v>1.155949074074074</v>
      </c>
      <c r="F801" s="189">
        <f>COUNTA(H801:AN801)</f>
        <v>1</v>
      </c>
      <c r="G801" s="189">
        <v>2017</v>
      </c>
      <c r="H801" s="242">
        <v>1.155949074074074</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c r="A803" s="185">
        <v>801</v>
      </c>
      <c r="B803" s="212" t="s">
        <v>1972</v>
      </c>
      <c r="C803" s="212" t="s">
        <v>362</v>
      </c>
      <c r="D803" s="244" t="s">
        <v>1873</v>
      </c>
      <c r="E803" s="188">
        <f>MIN(H803:AN803)</f>
        <v>1.156712962962963</v>
      </c>
      <c r="F803" s="189">
        <f>COUNTA(H803:AN803)</f>
        <v>1</v>
      </c>
      <c r="G803" s="213">
        <v>2013</v>
      </c>
      <c r="H803" s="244"/>
      <c r="I803" s="213"/>
      <c r="J803" s="213"/>
      <c r="K803" s="213"/>
      <c r="L803" s="221">
        <v>1.156712962962963</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c r="A810" s="185">
        <v>808</v>
      </c>
      <c r="B810" s="252" t="s">
        <v>1920</v>
      </c>
      <c r="C810" s="252" t="s">
        <v>402</v>
      </c>
      <c r="D810" s="253" t="s">
        <v>1872</v>
      </c>
      <c r="E810" s="188">
        <f>MIN(H810:AN810)</f>
        <v>1.159212962962963</v>
      </c>
      <c r="F810" s="189">
        <f>COUNTA(H810:AN810)</f>
        <v>1</v>
      </c>
      <c r="G810" s="189">
        <v>2017</v>
      </c>
      <c r="H810" s="242">
        <v>1.159212962962963</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c r="A814" s="185">
        <v>812</v>
      </c>
      <c r="B814" s="186" t="s">
        <v>407</v>
      </c>
      <c r="C814" s="186" t="s">
        <v>461</v>
      </c>
      <c r="D814" s="187" t="s">
        <v>1872</v>
      </c>
      <c r="E814" s="188">
        <f>MIN(H814:AN814)</f>
        <v>1.1625</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v>
      </c>
      <c r="AC814" s="185"/>
      <c r="AD814" s="185"/>
      <c r="AE814" s="185"/>
      <c r="AF814" s="185"/>
      <c r="AG814" s="185"/>
      <c r="AH814" s="185"/>
      <c r="AI814" s="185"/>
      <c r="AJ814" s="193"/>
      <c r="AK814" s="193"/>
      <c r="AL814" s="193"/>
      <c r="AM814" s="193"/>
      <c r="AN814" s="193"/>
    </row>
    <row r="815" spans="1:40" ht="12" customHeight="1">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c r="A819" s="185">
        <v>817</v>
      </c>
      <c r="B819" s="186" t="s">
        <v>128</v>
      </c>
      <c r="C819" s="186" t="s">
        <v>127</v>
      </c>
      <c r="D819" s="187" t="s">
        <v>1873</v>
      </c>
      <c r="E819" s="188">
        <f>MIN(H819:AN819)</f>
        <v>1.163599537037037</v>
      </c>
      <c r="F819" s="189">
        <f>COUNTA(H819:AN819)</f>
        <v>4</v>
      </c>
      <c r="G819" s="189">
        <v>2009</v>
      </c>
      <c r="H819" s="199"/>
      <c r="I819" s="189"/>
      <c r="J819" s="206">
        <v>1.2655787037037036</v>
      </c>
      <c r="K819" s="189"/>
      <c r="L819" s="189"/>
      <c r="M819" s="189"/>
      <c r="N819" s="193">
        <v>1.4165972222222223</v>
      </c>
      <c r="O819" s="193">
        <v>1.194236111111111</v>
      </c>
      <c r="P819" s="193">
        <v>1.163599537037037</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c r="A825" s="185">
        <v>823</v>
      </c>
      <c r="B825" s="186" t="s">
        <v>421</v>
      </c>
      <c r="C825" s="186" t="s">
        <v>640</v>
      </c>
      <c r="D825" s="187" t="s">
        <v>1872</v>
      </c>
      <c r="E825" s="188">
        <f>MIN(H825:AN825)</f>
        <v>1.167361111111111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v>
      </c>
      <c r="AE825" s="193"/>
      <c r="AF825" s="185"/>
      <c r="AG825" s="185"/>
      <c r="AH825" s="185"/>
      <c r="AI825" s="185"/>
      <c r="AJ825" s="193"/>
      <c r="AK825" s="193"/>
      <c r="AL825" s="193"/>
      <c r="AM825" s="193"/>
      <c r="AN825" s="193"/>
    </row>
    <row r="826" spans="1:40" ht="12" customHeight="1">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v>
      </c>
      <c r="K827" s="193">
        <v>1.1686342592592591</v>
      </c>
      <c r="L827" s="221">
        <v>1.277025462962963</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c r="A829" s="185">
        <v>827</v>
      </c>
      <c r="B829" s="212" t="s">
        <v>1975</v>
      </c>
      <c r="C829" s="212" t="s">
        <v>1976</v>
      </c>
      <c r="D829" s="244" t="s">
        <v>1873</v>
      </c>
      <c r="E829" s="188">
        <f>MIN(H829:AN829)</f>
        <v>1.169988425925926</v>
      </c>
      <c r="F829" s="189">
        <f>COUNTA(H829:AN829)</f>
        <v>2</v>
      </c>
      <c r="G829" s="213">
        <v>2013</v>
      </c>
      <c r="H829" s="244"/>
      <c r="I829" s="206">
        <v>1.1872222222222222</v>
      </c>
      <c r="J829" s="213"/>
      <c r="K829" s="213"/>
      <c r="L829" s="221">
        <v>1.169988425925926</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c r="A848" s="185">
        <v>846</v>
      </c>
      <c r="B848" s="252" t="s">
        <v>2010</v>
      </c>
      <c r="C848" s="252" t="s">
        <v>715</v>
      </c>
      <c r="D848" s="253" t="s">
        <v>1872</v>
      </c>
      <c r="E848" s="188">
        <f>MIN(H848:AN848)</f>
        <v>1.184363425925926</v>
      </c>
      <c r="F848" s="189">
        <f>COUNTA(H848:AN848)</f>
        <v>1</v>
      </c>
      <c r="G848" s="189">
        <v>2017</v>
      </c>
      <c r="H848" s="239">
        <v>1.184363425925926</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c r="A852" s="185">
        <v>850</v>
      </c>
      <c r="B852" s="186" t="s">
        <v>413</v>
      </c>
      <c r="C852" s="186" t="s">
        <v>1107</v>
      </c>
      <c r="D852" s="187" t="s">
        <v>1872</v>
      </c>
      <c r="E852" s="188">
        <f>MIN(H852:AN852)</f>
        <v>1.186261574074074</v>
      </c>
      <c r="F852" s="189">
        <f>COUNTA(H852:AN852)</f>
        <v>1</v>
      </c>
      <c r="G852" s="189">
        <v>2011</v>
      </c>
      <c r="H852" s="199"/>
      <c r="I852" s="189"/>
      <c r="J852" s="189"/>
      <c r="K852" s="189"/>
      <c r="L852" s="189"/>
      <c r="M852" s="189"/>
      <c r="N852" s="193">
        <v>1.186261574074074</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1.205613425925926</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1.320787037037037</v>
      </c>
      <c r="M862" s="193">
        <v>1.2856018518518517</v>
      </c>
      <c r="N862" s="193">
        <v>1.3440972222222223</v>
      </c>
      <c r="O862" s="193">
        <v>1.189699074074074</v>
      </c>
      <c r="P862" s="193">
        <v>1.275925925925926</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c r="A878" s="185">
        <v>876</v>
      </c>
      <c r="B878" s="214" t="s">
        <v>624</v>
      </c>
      <c r="C878" s="214" t="s">
        <v>968</v>
      </c>
      <c r="D878" s="187" t="s">
        <v>1872</v>
      </c>
      <c r="E878" s="188">
        <f>MIN(H878:AN878)</f>
        <v>1.1997685185185185</v>
      </c>
      <c r="F878" s="189">
        <f>COUNTA(H878:AN878)</f>
        <v>4</v>
      </c>
      <c r="G878" s="189">
        <v>2010</v>
      </c>
      <c r="H878" s="199"/>
      <c r="I878" s="206">
        <v>1.285</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c r="A882" s="185">
        <v>880</v>
      </c>
      <c r="B882" s="186" t="s">
        <v>42</v>
      </c>
      <c r="C882" s="186" t="s">
        <v>560</v>
      </c>
      <c r="D882" s="187" t="s">
        <v>1872</v>
      </c>
      <c r="E882" s="188">
        <f>MIN(H882:AN882)</f>
        <v>1.202175925925926</v>
      </c>
      <c r="F882" s="189">
        <f>COUNTA(H882:AN882)</f>
        <v>2</v>
      </c>
      <c r="G882" s="189">
        <v>2008</v>
      </c>
      <c r="H882" s="243"/>
      <c r="I882" s="189"/>
      <c r="J882" s="189"/>
      <c r="K882" s="189"/>
      <c r="L882" s="189"/>
      <c r="M882" s="189"/>
      <c r="N882" s="193"/>
      <c r="O882" s="189"/>
      <c r="P882" s="185"/>
      <c r="Q882" s="193">
        <v>1.202175925925926</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1.237789351851852</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c r="A890" s="185">
        <v>888</v>
      </c>
      <c r="B890" s="256" t="s">
        <v>2218</v>
      </c>
      <c r="C890" s="256" t="s">
        <v>2219</v>
      </c>
      <c r="D890" s="187" t="s">
        <v>1873</v>
      </c>
      <c r="E890" s="188">
        <f>MIN(H890:AN890)</f>
        <v>1.206875</v>
      </c>
      <c r="F890" s="189">
        <f>COUNTA(H890:AN890)</f>
        <v>1</v>
      </c>
      <c r="G890" s="189">
        <v>2015</v>
      </c>
      <c r="H890" s="199"/>
      <c r="I890" s="189"/>
      <c r="J890" s="206">
        <v>1.206875</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c r="A892" s="185">
        <v>890</v>
      </c>
      <c r="B892" s="186" t="s">
        <v>518</v>
      </c>
      <c r="C892" s="186" t="s">
        <v>369</v>
      </c>
      <c r="D892" s="187" t="s">
        <v>1872</v>
      </c>
      <c r="E892" s="188">
        <f>MIN(H892:AN892)</f>
        <v>1.207349537037037</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v>
      </c>
      <c r="AB892" s="185"/>
      <c r="AC892" s="185"/>
      <c r="AD892" s="185"/>
      <c r="AE892" s="185"/>
      <c r="AF892" s="185"/>
      <c r="AG892" s="185"/>
      <c r="AH892" s="185"/>
      <c r="AI892" s="185"/>
      <c r="AJ892" s="193"/>
      <c r="AK892" s="193"/>
      <c r="AL892" s="193"/>
      <c r="AM892" s="193"/>
      <c r="AN892" s="193"/>
    </row>
    <row r="893" spans="1:40" ht="12" customHeight="1">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c r="A916" s="185">
        <v>914</v>
      </c>
      <c r="B916" s="256" t="s">
        <v>2221</v>
      </c>
      <c r="C916" s="256" t="s">
        <v>2222</v>
      </c>
      <c r="D916" s="187" t="s">
        <v>1872</v>
      </c>
      <c r="E916" s="188">
        <f>MIN(H916:AN916)</f>
        <v>1.225497685185185</v>
      </c>
      <c r="F916" s="189">
        <f>COUNTA(H916:AN916)</f>
        <v>2</v>
      </c>
      <c r="G916" s="189">
        <v>2015</v>
      </c>
      <c r="H916" s="239">
        <v>1.2574884259259258</v>
      </c>
      <c r="I916" s="189"/>
      <c r="J916" s="206">
        <v>1.225497685185185</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c r="A922" s="185">
        <v>920</v>
      </c>
      <c r="B922" s="252" t="s">
        <v>2333</v>
      </c>
      <c r="C922" s="252" t="s">
        <v>2334</v>
      </c>
      <c r="D922" s="255" t="s">
        <v>1872</v>
      </c>
      <c r="E922" s="188">
        <f>MIN(H922:AN922)</f>
        <v>1.228726851851852</v>
      </c>
      <c r="F922" s="189">
        <f>COUNTA(H922:AN922)</f>
        <v>1</v>
      </c>
      <c r="G922" s="189">
        <v>2016</v>
      </c>
      <c r="H922" s="199"/>
      <c r="I922" s="206">
        <v>1.228726851851852</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c r="A937" s="185">
        <v>935</v>
      </c>
      <c r="B937" s="252" t="s">
        <v>2122</v>
      </c>
      <c r="C937" s="252" t="s">
        <v>2123</v>
      </c>
      <c r="D937" s="255" t="s">
        <v>1873</v>
      </c>
      <c r="E937" s="188">
        <f>MIN(H937:AN937)</f>
        <v>1.2336458333333333</v>
      </c>
      <c r="F937" s="189">
        <f>COUNTA(H937:AN937)</f>
        <v>3</v>
      </c>
      <c r="G937" s="189">
        <v>2014</v>
      </c>
      <c r="H937" s="239">
        <v>1.3038194444444444</v>
      </c>
      <c r="I937" s="206">
        <v>1.366400462962963</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c r="A940" s="185">
        <v>938</v>
      </c>
      <c r="B940" s="186" t="s">
        <v>37</v>
      </c>
      <c r="C940" s="186" t="s">
        <v>36</v>
      </c>
      <c r="D940" s="187" t="s">
        <v>1873</v>
      </c>
      <c r="E940" s="188">
        <f>MIN(H940:AN940)</f>
        <v>1.235162037037037</v>
      </c>
      <c r="F940" s="189">
        <f>COUNTA(H940:AN940)</f>
        <v>2</v>
      </c>
      <c r="G940" s="189">
        <v>2009</v>
      </c>
      <c r="H940" s="199"/>
      <c r="I940" s="189"/>
      <c r="J940" s="189"/>
      <c r="K940" s="189"/>
      <c r="L940" s="189"/>
      <c r="M940" s="189"/>
      <c r="N940" s="193"/>
      <c r="O940" s="189"/>
      <c r="P940" s="193">
        <v>1.235162037037037</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c r="A950" s="185">
        <v>948</v>
      </c>
      <c r="B950" s="186" t="s">
        <v>550</v>
      </c>
      <c r="C950" s="186" t="s">
        <v>140</v>
      </c>
      <c r="D950" s="187" t="s">
        <v>1872</v>
      </c>
      <c r="E950" s="188">
        <f>MIN(H950:AN950)</f>
        <v>1.237789351851852</v>
      </c>
      <c r="F950" s="189">
        <f>COUNTA(H950:AN950)</f>
        <v>3</v>
      </c>
      <c r="G950" s="189">
        <v>2010</v>
      </c>
      <c r="H950" s="199"/>
      <c r="I950" s="189"/>
      <c r="J950" s="189"/>
      <c r="K950" s="189"/>
      <c r="L950" s="189"/>
      <c r="M950" s="189"/>
      <c r="N950" s="193">
        <v>1.3277430555555556</v>
      </c>
      <c r="O950" s="193">
        <v>1.237789351851852</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c r="A968" s="185">
        <v>966</v>
      </c>
      <c r="B968" s="256" t="s">
        <v>1931</v>
      </c>
      <c r="C968" s="256" t="s">
        <v>2229</v>
      </c>
      <c r="D968" s="187" t="s">
        <v>1872</v>
      </c>
      <c r="E968" s="188">
        <f>MIN(H968:AN968)</f>
        <v>1.247511574074074</v>
      </c>
      <c r="F968" s="189">
        <f>COUNTA(H968:AN968)</f>
        <v>1</v>
      </c>
      <c r="G968" s="189">
        <v>2015</v>
      </c>
      <c r="H968" s="199"/>
      <c r="I968" s="189"/>
      <c r="J968" s="206">
        <v>1.247511574074074</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c r="A981" s="185">
        <v>979</v>
      </c>
      <c r="B981" s="214" t="s">
        <v>734</v>
      </c>
      <c r="C981" s="214" t="s">
        <v>970</v>
      </c>
      <c r="D981" s="187" t="s">
        <v>1872</v>
      </c>
      <c r="E981" s="188">
        <f>MIN(H981:AN981)</f>
        <v>1.259861111111111</v>
      </c>
      <c r="F981" s="189">
        <f>COUNTA(H981:AN981)</f>
        <v>1</v>
      </c>
      <c r="G981" s="189">
        <v>2010</v>
      </c>
      <c r="H981" s="199"/>
      <c r="I981" s="189"/>
      <c r="J981" s="189"/>
      <c r="K981" s="189"/>
      <c r="L981" s="189"/>
      <c r="M981" s="189"/>
      <c r="N981" s="193"/>
      <c r="O981" s="193">
        <v>1.259861111111111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c r="A985" s="185">
        <v>983</v>
      </c>
      <c r="B985" s="186" t="s">
        <v>437</v>
      </c>
      <c r="C985" s="186" t="s">
        <v>463</v>
      </c>
      <c r="D985" s="187" t="s">
        <v>1873</v>
      </c>
      <c r="E985" s="188">
        <f>MIN(H985:AN985)</f>
        <v>1.262662037037037</v>
      </c>
      <c r="F985" s="189">
        <f>COUNTA(H985:AN985)</f>
        <v>1</v>
      </c>
      <c r="G985" s="189">
        <v>2012</v>
      </c>
      <c r="H985" s="199"/>
      <c r="I985" s="189"/>
      <c r="J985" s="189"/>
      <c r="K985" s="189"/>
      <c r="L985" s="189"/>
      <c r="M985" s="193">
        <v>1.262662037037037</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c r="A1004" s="185">
        <v>1002</v>
      </c>
      <c r="B1004" s="186" t="s">
        <v>138</v>
      </c>
      <c r="C1004" s="186" t="s">
        <v>50</v>
      </c>
      <c r="D1004" s="187" t="s">
        <v>1873</v>
      </c>
      <c r="E1004" s="188">
        <f>MIN(H1004:AN1004)</f>
        <v>1.275925925925926</v>
      </c>
      <c r="F1004" s="189">
        <f>COUNTA(H1004:AN1004)</f>
        <v>1</v>
      </c>
      <c r="G1004" s="189">
        <v>2009</v>
      </c>
      <c r="H1004" s="199"/>
      <c r="I1004" s="189"/>
      <c r="J1004" s="189"/>
      <c r="K1004" s="189"/>
      <c r="L1004" s="189"/>
      <c r="M1004" s="189"/>
      <c r="N1004" s="193"/>
      <c r="O1004" s="189"/>
      <c r="P1004" s="193">
        <v>1.275925925925926</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c r="A1005" s="185">
        <v>1003</v>
      </c>
      <c r="B1005" s="212" t="s">
        <v>1955</v>
      </c>
      <c r="C1005" s="212" t="s">
        <v>416</v>
      </c>
      <c r="D1005" s="244" t="s">
        <v>1872</v>
      </c>
      <c r="E1005" s="188">
        <f>MIN(H1005:AN1005)</f>
        <v>1.2764814814814816</v>
      </c>
      <c r="F1005" s="189">
        <f>COUNTA(H1005:AN1005)</f>
        <v>3</v>
      </c>
      <c r="G1005" s="213">
        <v>2014</v>
      </c>
      <c r="H1005" s="239">
        <v>1.362025462962963</v>
      </c>
      <c r="I1005" s="213"/>
      <c r="J1005" s="213"/>
      <c r="K1005" s="193">
        <v>1.2764814814814816</v>
      </c>
      <c r="L1005" s="221">
        <v>1.321215277777778</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c r="A1006" s="185">
        <v>1004</v>
      </c>
      <c r="B1006" s="256" t="s">
        <v>1881</v>
      </c>
      <c r="C1006" s="256" t="s">
        <v>2234</v>
      </c>
      <c r="D1006" s="187" t="s">
        <v>1872</v>
      </c>
      <c r="E1006" s="188">
        <f>MIN(H1006:AN1006)</f>
        <v>1.280011574074074</v>
      </c>
      <c r="F1006" s="189">
        <f>COUNTA(H1006:AN1006)</f>
        <v>2</v>
      </c>
      <c r="G1006" s="189">
        <v>2016</v>
      </c>
      <c r="H1006" s="199"/>
      <c r="I1006" s="206">
        <v>1.280011574074074</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c r="A1008" s="185">
        <v>1006</v>
      </c>
      <c r="B1008" s="186" t="s">
        <v>406</v>
      </c>
      <c r="C1008" s="186" t="s">
        <v>474</v>
      </c>
      <c r="D1008" s="187" t="s">
        <v>1872</v>
      </c>
      <c r="E1008" s="188">
        <f>MIN(H1008:AN1008)</f>
        <v>1.2809375</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c r="A1009" s="185">
        <v>1007</v>
      </c>
      <c r="B1009" s="186" t="s">
        <v>403</v>
      </c>
      <c r="C1009" s="186" t="s">
        <v>475</v>
      </c>
      <c r="D1009" s="187" t="s">
        <v>1872</v>
      </c>
      <c r="E1009" s="188">
        <f>MIN(H1009:AN1009)</f>
        <v>1.2809375</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c r="A1011" s="185">
        <v>1009</v>
      </c>
      <c r="B1011" s="256" t="s">
        <v>1920</v>
      </c>
      <c r="C1011" s="256" t="s">
        <v>2230</v>
      </c>
      <c r="D1011" s="187" t="s">
        <v>1872</v>
      </c>
      <c r="E1011" s="188">
        <f>MIN(H1011:AN1011)</f>
        <v>1.281712962962963</v>
      </c>
      <c r="F1011" s="189">
        <f>COUNTA(H1011:AN1011)</f>
        <v>1</v>
      </c>
      <c r="G1011" s="189">
        <v>2015</v>
      </c>
      <c r="H1011" s="199"/>
      <c r="I1011" s="189"/>
      <c r="J1011" s="206">
        <v>1.281712962962963</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c r="A1015" s="185">
        <v>1013</v>
      </c>
      <c r="B1015" s="256" t="s">
        <v>2231</v>
      </c>
      <c r="C1015" s="256" t="s">
        <v>1944</v>
      </c>
      <c r="D1015" s="187" t="s">
        <v>1873</v>
      </c>
      <c r="E1015" s="188">
        <f>MIN(H1015:AN1015)</f>
        <v>1.285474537037037</v>
      </c>
      <c r="F1015" s="189">
        <f>COUNTA(H1015:AN1015)</f>
        <v>1</v>
      </c>
      <c r="G1015" s="189">
        <v>2015</v>
      </c>
      <c r="H1015" s="199"/>
      <c r="I1015" s="189"/>
      <c r="J1015" s="206">
        <v>1.285474537037037</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c r="A1018" s="185">
        <v>1016</v>
      </c>
      <c r="B1018" s="186" t="s">
        <v>428</v>
      </c>
      <c r="C1018" s="186" t="s">
        <v>575</v>
      </c>
      <c r="D1018" s="187" t="s">
        <v>1872</v>
      </c>
      <c r="E1018" s="188">
        <f>MIN(H1018:AN1018)</f>
        <v>1.289525462962963</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v>
      </c>
      <c r="AL1018" s="193"/>
      <c r="AM1018" s="193"/>
      <c r="AN1018" s="193"/>
    </row>
    <row r="1019" spans="1:40" ht="12" customHeight="1">
      <c r="A1019" s="185">
        <v>1017</v>
      </c>
      <c r="B1019" s="252" t="s">
        <v>2345</v>
      </c>
      <c r="C1019" s="252" t="s">
        <v>2346</v>
      </c>
      <c r="D1019" s="255" t="s">
        <v>1872</v>
      </c>
      <c r="E1019" s="188">
        <f>MIN(H1019:AN1019)</f>
        <v>1.289537037037037</v>
      </c>
      <c r="F1019" s="189">
        <f>COUNTA(H1019:AN1019)</f>
        <v>1</v>
      </c>
      <c r="G1019" s="189">
        <v>2016</v>
      </c>
      <c r="H1019" s="243"/>
      <c r="I1019" s="206">
        <v>1.289537037037037</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1.352789351851852</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c r="A1049" s="185">
        <v>1047</v>
      </c>
      <c r="B1049" s="186" t="s">
        <v>556</v>
      </c>
      <c r="C1049" s="186" t="s">
        <v>760</v>
      </c>
      <c r="D1049" s="187" t="s">
        <v>1872</v>
      </c>
      <c r="E1049" s="188">
        <f>MIN(H1049:AN1049)</f>
        <v>1.31875</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v>
      </c>
      <c r="AC1049" s="193">
        <v>1.36875</v>
      </c>
      <c r="AD1049" s="185"/>
      <c r="AE1049" s="185" t="s">
        <v>1802</v>
      </c>
      <c r="AF1049" s="185"/>
      <c r="AG1049" s="185"/>
      <c r="AH1049" s="185"/>
      <c r="AI1049" s="185"/>
      <c r="AJ1049" s="193"/>
      <c r="AK1049" s="193"/>
      <c r="AL1049" s="193"/>
      <c r="AM1049" s="193"/>
      <c r="AN1049" s="193"/>
    </row>
    <row r="1050" spans="1:40" ht="12" customHeight="1">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c r="A1052" s="185">
        <v>1050</v>
      </c>
      <c r="B1052" s="186" t="s">
        <v>682</v>
      </c>
      <c r="C1052" s="186" t="s">
        <v>681</v>
      </c>
      <c r="D1052" s="187" t="s">
        <v>1873</v>
      </c>
      <c r="E1052" s="188">
        <f>MIN(H1052:AN1052)</f>
        <v>1.323726851851852</v>
      </c>
      <c r="F1052" s="189">
        <f>COUNTA(H1052:AN1052)</f>
        <v>1</v>
      </c>
      <c r="G1052" s="189">
        <v>2004</v>
      </c>
      <c r="H1052" s="199"/>
      <c r="I1052" s="189"/>
      <c r="J1052" s="189"/>
      <c r="K1052" s="189"/>
      <c r="L1052" s="189"/>
      <c r="M1052" s="189"/>
      <c r="N1052" s="193"/>
      <c r="O1052" s="189"/>
      <c r="P1052" s="185"/>
      <c r="Q1052" s="185"/>
      <c r="R1052" s="185"/>
      <c r="S1052" s="185"/>
      <c r="T1052" s="185"/>
      <c r="U1052" s="193">
        <v>1.323726851851852</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c r="A1062" s="185">
        <v>1060</v>
      </c>
      <c r="B1062" s="186" t="s">
        <v>716</v>
      </c>
      <c r="C1062" s="186" t="s">
        <v>1854</v>
      </c>
      <c r="D1062" s="187" t="s">
        <v>1872</v>
      </c>
      <c r="E1062" s="188">
        <f>MIN(H1062:AN1062)</f>
        <v>1.342951388888889</v>
      </c>
      <c r="F1062" s="189">
        <f>COUNTA(H1062:AN1062)</f>
        <v>1</v>
      </c>
      <c r="G1062" s="189">
        <v>2012</v>
      </c>
      <c r="H1062" s="199"/>
      <c r="I1062" s="189"/>
      <c r="J1062" s="189"/>
      <c r="K1062" s="189"/>
      <c r="L1062" s="189"/>
      <c r="M1062" s="193">
        <v>1.342951388888889</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c r="A1065" s="185">
        <v>1063</v>
      </c>
      <c r="B1065" s="256" t="s">
        <v>1929</v>
      </c>
      <c r="C1065" s="256" t="s">
        <v>2237</v>
      </c>
      <c r="D1065" s="187" t="s">
        <v>1872</v>
      </c>
      <c r="E1065" s="188">
        <f>MIN(H1065:AN1065)</f>
        <v>1.348263888888889</v>
      </c>
      <c r="F1065" s="189">
        <f>COUNTA(H1065:AN1065)</f>
        <v>2</v>
      </c>
      <c r="G1065" s="189">
        <v>2016</v>
      </c>
      <c r="H1065" s="199"/>
      <c r="I1065" s="206">
        <v>1.348263888888889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c r="A1072" s="185">
        <v>1070</v>
      </c>
      <c r="B1072" s="186" t="s">
        <v>45</v>
      </c>
      <c r="C1072" s="186" t="s">
        <v>44</v>
      </c>
      <c r="D1072" s="187" t="s">
        <v>1872</v>
      </c>
      <c r="E1072" s="188">
        <f>MIN(H1072:AN1072)</f>
        <v>1.352789351851852</v>
      </c>
      <c r="F1072" s="189">
        <f>COUNTA(H1072:AN1072)</f>
        <v>1</v>
      </c>
      <c r="G1072" s="189">
        <v>2007</v>
      </c>
      <c r="H1072" s="199"/>
      <c r="I1072" s="189"/>
      <c r="J1072" s="189"/>
      <c r="K1072" s="189"/>
      <c r="L1072" s="189"/>
      <c r="M1072" s="189"/>
      <c r="N1072" s="193"/>
      <c r="O1072" s="189"/>
      <c r="P1072" s="185"/>
      <c r="Q1072" s="185"/>
      <c r="R1072" s="193">
        <v>1.352789351851852</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c r="A1075" s="185">
        <v>1073</v>
      </c>
      <c r="B1075" s="212" t="s">
        <v>2005</v>
      </c>
      <c r="C1075" s="212" t="s">
        <v>2006</v>
      </c>
      <c r="D1075" s="244" t="s">
        <v>1873</v>
      </c>
      <c r="E1075" s="188">
        <f>MIN(H1075:AN1075)</f>
        <v>1.3534375</v>
      </c>
      <c r="F1075" s="189">
        <f>COUNTA(H1075:AN1075)</f>
        <v>2</v>
      </c>
      <c r="G1075" s="213">
        <v>2014</v>
      </c>
      <c r="H1075" s="244"/>
      <c r="I1075" s="213"/>
      <c r="J1075" s="213"/>
      <c r="K1075" s="193">
        <v>1.3534375</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c r="A1087" s="185">
        <v>1085</v>
      </c>
      <c r="B1087" s="186" t="s">
        <v>419</v>
      </c>
      <c r="C1087" s="186" t="s">
        <v>578</v>
      </c>
      <c r="D1087" s="187" t="s">
        <v>1872</v>
      </c>
      <c r="E1087" s="188">
        <f>MIN(H1087:AN1087)</f>
        <v>1.363888888888889</v>
      </c>
      <c r="F1087" s="189">
        <f>COUNTA(H1087:AN1087)</f>
        <v>1</v>
      </c>
      <c r="G1087" s="189">
        <v>2006</v>
      </c>
      <c r="H1087" s="199"/>
      <c r="I1087" s="189"/>
      <c r="J1087" s="189"/>
      <c r="K1087" s="189"/>
      <c r="L1087" s="189"/>
      <c r="M1087" s="189"/>
      <c r="N1087" s="193"/>
      <c r="O1087" s="189"/>
      <c r="P1087" s="185"/>
      <c r="Q1087" s="185"/>
      <c r="R1087" s="185"/>
      <c r="S1087" s="193">
        <v>1.363888888888889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c r="A1088" s="185">
        <v>1086</v>
      </c>
      <c r="B1088" s="186" t="s">
        <v>552</v>
      </c>
      <c r="C1088" s="186" t="s">
        <v>579</v>
      </c>
      <c r="D1088" s="187" t="s">
        <v>1872</v>
      </c>
      <c r="E1088" s="188">
        <f>MIN(H1088:AN1088)</f>
        <v>1.363888888888889</v>
      </c>
      <c r="F1088" s="189">
        <f>COUNTA(H1088:AN1088)</f>
        <v>1</v>
      </c>
      <c r="G1088" s="189">
        <v>2006</v>
      </c>
      <c r="H1088" s="199"/>
      <c r="I1088" s="189"/>
      <c r="J1088" s="189"/>
      <c r="K1088" s="189"/>
      <c r="L1088" s="189"/>
      <c r="M1088" s="189"/>
      <c r="N1088" s="193"/>
      <c r="O1088" s="189"/>
      <c r="P1088" s="185"/>
      <c r="Q1088" s="185"/>
      <c r="R1088" s="185"/>
      <c r="S1088" s="193">
        <v>1.363888888888889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c r="A1091" s="185">
        <v>1089</v>
      </c>
      <c r="B1091" s="186" t="s">
        <v>1121</v>
      </c>
      <c r="C1091" s="186" t="s">
        <v>1122</v>
      </c>
      <c r="D1091" s="187" t="s">
        <v>1872</v>
      </c>
      <c r="E1091" s="188">
        <f>MIN(H1091:AN1091)</f>
        <v>1.366238425925926</v>
      </c>
      <c r="F1091" s="189">
        <f>COUNTA(H1091:AN1091)</f>
        <v>1</v>
      </c>
      <c r="G1091" s="189">
        <v>2011</v>
      </c>
      <c r="H1091" s="199"/>
      <c r="I1091" s="189"/>
      <c r="J1091" s="189"/>
      <c r="K1091" s="189"/>
      <c r="L1091" s="189"/>
      <c r="M1091" s="189"/>
      <c r="N1091" s="193">
        <v>1.366238425925926</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c r="A1092" s="185">
        <v>1090</v>
      </c>
      <c r="B1092" s="186" t="s">
        <v>453</v>
      </c>
      <c r="C1092" s="186" t="s">
        <v>466</v>
      </c>
      <c r="D1092" s="187" t="s">
        <v>1872</v>
      </c>
      <c r="E1092" s="188">
        <f>MIN(H1092:AN1092)</f>
        <v>1.367650462962963</v>
      </c>
      <c r="F1092" s="189">
        <f>COUNTA(H1092:AN1092)</f>
        <v>1</v>
      </c>
      <c r="G1092" s="189">
        <v>2011</v>
      </c>
      <c r="H1092" s="199"/>
      <c r="I1092" s="189"/>
      <c r="J1092" s="189"/>
      <c r="K1092" s="189"/>
      <c r="L1092" s="189"/>
      <c r="M1092" s="189"/>
      <c r="N1092" s="193">
        <v>1.367650462962963</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c r="A1099" s="185">
        <v>1097</v>
      </c>
      <c r="B1099" s="186" t="s">
        <v>45</v>
      </c>
      <c r="C1099" s="186" t="s">
        <v>146</v>
      </c>
      <c r="D1099" s="187" t="s">
        <v>1872</v>
      </c>
      <c r="E1099" s="188">
        <f>MIN(H1099:AN1099)</f>
        <v>1.370162037037037</v>
      </c>
      <c r="F1099" s="189">
        <f>COUNTA(H1099:AN1099)</f>
        <v>1</v>
      </c>
      <c r="G1099" s="189">
        <v>2009</v>
      </c>
      <c r="H1099" s="199"/>
      <c r="I1099" s="189"/>
      <c r="J1099" s="189"/>
      <c r="K1099" s="189"/>
      <c r="L1099" s="189"/>
      <c r="M1099" s="189"/>
      <c r="N1099" s="193"/>
      <c r="O1099" s="189"/>
      <c r="P1099" s="193">
        <v>1.370162037037037</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c r="A1115" s="185">
        <v>1113</v>
      </c>
      <c r="B1115" s="186" t="s">
        <v>846</v>
      </c>
      <c r="C1115" s="186" t="s">
        <v>567</v>
      </c>
      <c r="D1115" s="187" t="s">
        <v>1872</v>
      </c>
      <c r="E1115" s="188">
        <f>MIN(H1115:AN1115)</f>
        <v>1.381909722222222</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v>
      </c>
      <c r="AI1115" s="193"/>
      <c r="AJ1115" s="193"/>
      <c r="AK1115" s="193"/>
      <c r="AL1115" s="193"/>
      <c r="AM1115" s="193"/>
      <c r="AN1115" s="193"/>
    </row>
    <row r="1116" spans="1:40" ht="12" customHeight="1">
      <c r="A1116" s="185">
        <v>1114</v>
      </c>
      <c r="B1116" s="186" t="s">
        <v>761</v>
      </c>
      <c r="C1116" s="186" t="s">
        <v>752</v>
      </c>
      <c r="D1116" s="187" t="s">
        <v>1872</v>
      </c>
      <c r="E1116" s="188">
        <f>MIN(H1116:AN1116)</f>
        <v>1.383125</v>
      </c>
      <c r="F1116" s="189">
        <f>COUNTA(H1116:AN1116)</f>
        <v>1</v>
      </c>
      <c r="G1116" s="189">
        <v>2008</v>
      </c>
      <c r="H1116" s="199"/>
      <c r="I1116" s="189"/>
      <c r="J1116" s="189"/>
      <c r="K1116" s="189"/>
      <c r="L1116" s="189"/>
      <c r="M1116" s="189"/>
      <c r="N1116" s="193"/>
      <c r="O1116" s="189"/>
      <c r="P1116" s="185"/>
      <c r="Q1116" s="193">
        <v>1.383125</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c r="A1120" s="185">
        <v>1118</v>
      </c>
      <c r="B1120" s="254" t="s">
        <v>2139</v>
      </c>
      <c r="C1120" s="254" t="s">
        <v>511</v>
      </c>
      <c r="D1120" s="187" t="s">
        <v>1872</v>
      </c>
      <c r="E1120" s="188">
        <f>MIN(H1120:AN1120)</f>
        <v>1.390983796296296</v>
      </c>
      <c r="F1120" s="189">
        <f>COUNTA(H1120:AN1120)</f>
        <v>1</v>
      </c>
      <c r="G1120" s="189">
        <v>2014</v>
      </c>
      <c r="H1120" s="199"/>
      <c r="I1120" s="189"/>
      <c r="J1120" s="189"/>
      <c r="K1120" s="193">
        <v>1.390983796296296</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c r="A1132" s="185">
        <v>1130</v>
      </c>
      <c r="B1132" s="186" t="s">
        <v>1856</v>
      </c>
      <c r="C1132" s="186" t="s">
        <v>1857</v>
      </c>
      <c r="D1132" s="187" t="s">
        <v>1872</v>
      </c>
      <c r="E1132" s="188">
        <f>MIN(H1132:AN1132)</f>
        <v>1.402673611111111</v>
      </c>
      <c r="F1132" s="189">
        <f>COUNTA(H1132:AN1132)</f>
        <v>1</v>
      </c>
      <c r="G1132" s="189">
        <v>2012</v>
      </c>
      <c r="H1132" s="199"/>
      <c r="I1132" s="189"/>
      <c r="J1132" s="189"/>
      <c r="K1132" s="189"/>
      <c r="L1132" s="189"/>
      <c r="M1132" s="193">
        <v>1.402673611111111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sortBy="value" ref="E3:E1175"/>
    </sortState>
  </autoFilter>
  <conditionalFormatting sqref="C1:C1048576">
    <cfRule type="duplicateValues" priority="1" dxfId="1">
      <formula>AND(COUNTIF($C$1:$C$1048576,C1)&gt;1,NOT(ISBLANK(C1)))</formula>
    </cfRule>
    <cfRule type="duplicateValues" priority="2" dxfId="0">
      <formula>AND(COUNTIF($C$1:$C$1048576,C1)&gt;1,NOT(ISBLANK(C1)))</formula>
    </cfRule>
  </conditionalFormatting>
  <hyperlinks>
    <hyperlink ref="C1169" r:id="rId1" display="http://www.zen31010.zen.co.uk/whwracetales/colin_kingsford_1999.htm"/>
    <hyperlink ref="C702" r:id="rId2" display="http://www.zen31010.zen.co.uk/whwracetales/owen_jones_2005.htm"/>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rintOptions/>
  <pageMargins left="0.75" right="0.75" top="1" bottom="1" header="0.5" footer="0.5"/>
  <pageSetup horizontalDpi="600" verticalDpi="600" orientation="portrait" paperSize="9"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topLeftCell="A6">
      <selection activeCell="H6" sqref="H1:H65536"/>
    </sheetView>
  </sheetViews>
  <sheetFormatPr defaultColWidth="8.8515625" defaultRowHeight="12.75"/>
  <cols>
    <col min="1" max="1" width="4.00390625" style="4" bestFit="1" customWidth="1"/>
    <col min="2" max="2" width="9.28125" style="0" bestFit="1" customWidth="1"/>
    <col min="3" max="3" width="11.421875" style="0" bestFit="1" customWidth="1"/>
    <col min="4" max="4" width="8.140625" style="0" bestFit="1" customWidth="1"/>
    <col min="6" max="6" width="14.421875" style="0" bestFit="1" customWidth="1"/>
    <col min="7" max="7" width="3.00390625" style="4" bestFit="1" customWidth="1"/>
    <col min="8" max="8" width="3.421875" style="21" bestFit="1" customWidth="1"/>
    <col min="9" max="9" width="9.8515625" style="21" bestFit="1" customWidth="1"/>
    <col min="10" max="10" width="7.8515625" style="22" bestFit="1" customWidth="1"/>
    <col min="11" max="11" width="6.8515625" style="22" bestFit="1" customWidth="1"/>
    <col min="12" max="12" width="8.421875" style="22" bestFit="1" customWidth="1"/>
    <col min="13" max="13" width="8.8515625" style="22" bestFit="1" customWidth="1"/>
    <col min="14" max="14" width="6.7109375" style="22" bestFit="1" customWidth="1"/>
    <col min="15" max="15" width="9.421875" style="22" bestFit="1" customWidth="1"/>
    <col min="16" max="16" width="7.421875" style="22" bestFit="1" customWidth="1"/>
    <col min="17" max="17" width="8.7109375" style="22" bestFit="1" customWidth="1"/>
  </cols>
  <sheetData>
    <row r="1" spans="1:6" ht="12.75">
      <c r="A1" s="4">
        <v>1</v>
      </c>
      <c r="B1" t="s">
        <v>22</v>
      </c>
      <c r="C1" t="s">
        <v>98</v>
      </c>
      <c r="D1" s="1">
        <v>0.6749537037037037</v>
      </c>
      <c r="F1" s="24" t="s">
        <v>1158</v>
      </c>
    </row>
    <row r="2" spans="1:6" ht="12.75">
      <c r="A2" s="4">
        <v>2</v>
      </c>
      <c r="B2" t="s">
        <v>100</v>
      </c>
      <c r="C2" t="s">
        <v>99</v>
      </c>
      <c r="D2" s="1">
        <v>0.6817013888888889</v>
      </c>
      <c r="F2" s="4" t="s">
        <v>1160</v>
      </c>
    </row>
    <row r="3" spans="1:7" ht="12.75">
      <c r="A3" s="4">
        <v>3</v>
      </c>
      <c r="B3" t="s">
        <v>501</v>
      </c>
      <c r="C3" t="s">
        <v>500</v>
      </c>
      <c r="D3" s="1">
        <v>0.6833333333333332</v>
      </c>
      <c r="F3" s="4" t="s">
        <v>1161</v>
      </c>
      <c r="G3" s="4">
        <v>0</v>
      </c>
    </row>
    <row r="4" spans="1:7" ht="12.75">
      <c r="A4" s="4">
        <v>4</v>
      </c>
      <c r="B4" t="s">
        <v>417</v>
      </c>
      <c r="C4" t="s">
        <v>749</v>
      </c>
      <c r="D4" s="1">
        <v>0.69875</v>
      </c>
      <c r="F4" s="4" t="s">
        <v>1162</v>
      </c>
      <c r="G4" s="4">
        <v>4</v>
      </c>
    </row>
    <row r="5" spans="1:7" ht="12.75">
      <c r="A5" s="4">
        <v>5</v>
      </c>
      <c r="B5" t="s">
        <v>510</v>
      </c>
      <c r="C5" t="s">
        <v>101</v>
      </c>
      <c r="D5" s="1">
        <v>0.7169675925925926</v>
      </c>
      <c r="F5" s="4" t="s">
        <v>1163</v>
      </c>
      <c r="G5" s="4">
        <v>1</v>
      </c>
    </row>
    <row r="6" spans="1:7" ht="12.75">
      <c r="A6" s="4">
        <v>6</v>
      </c>
      <c r="B6" t="s">
        <v>530</v>
      </c>
      <c r="C6" t="s">
        <v>809</v>
      </c>
      <c r="D6" s="1">
        <v>0.7682291666666666</v>
      </c>
      <c r="F6" s="4" t="s">
        <v>1159</v>
      </c>
      <c r="G6" s="4">
        <v>3</v>
      </c>
    </row>
    <row r="7" spans="1:7" ht="12.75">
      <c r="A7" s="4">
        <v>7</v>
      </c>
      <c r="B7" t="s">
        <v>73</v>
      </c>
      <c r="C7" t="s">
        <v>72</v>
      </c>
      <c r="D7" s="1">
        <v>0.7791666666666667</v>
      </c>
      <c r="F7" s="4" t="s">
        <v>1164</v>
      </c>
      <c r="G7" s="4">
        <v>7</v>
      </c>
    </row>
    <row r="8" spans="1:7" ht="12.75">
      <c r="A8" s="4">
        <v>8</v>
      </c>
      <c r="B8" t="s">
        <v>407</v>
      </c>
      <c r="C8" t="s">
        <v>637</v>
      </c>
      <c r="D8" s="1">
        <v>0.7822337962962963</v>
      </c>
      <c r="F8" s="4" t="s">
        <v>1165</v>
      </c>
      <c r="G8" s="4">
        <v>4</v>
      </c>
    </row>
    <row r="9" spans="1:7" ht="12.75">
      <c r="A9" s="4">
        <v>9</v>
      </c>
      <c r="B9" t="s">
        <v>501</v>
      </c>
      <c r="C9" t="s">
        <v>514</v>
      </c>
      <c r="D9" s="1">
        <v>0.7981712962962964</v>
      </c>
      <c r="F9" s="4" t="s">
        <v>1166</v>
      </c>
      <c r="G9" s="4">
        <v>9</v>
      </c>
    </row>
    <row r="10" spans="1:7" ht="12.75">
      <c r="A10" s="4">
        <v>10</v>
      </c>
      <c r="B10" t="s">
        <v>465</v>
      </c>
      <c r="C10" t="s">
        <v>20</v>
      </c>
      <c r="D10" s="1">
        <v>0.7981712962962964</v>
      </c>
      <c r="F10" s="4" t="s">
        <v>1167</v>
      </c>
      <c r="G10" s="4">
        <v>4</v>
      </c>
    </row>
    <row r="11" spans="1:7" ht="12.75">
      <c r="A11" s="4">
        <v>11</v>
      </c>
      <c r="B11" t="s">
        <v>705</v>
      </c>
      <c r="C11" t="s">
        <v>706</v>
      </c>
      <c r="D11" s="1">
        <v>0.8072337962962962</v>
      </c>
      <c r="F11" s="4" t="s">
        <v>1168</v>
      </c>
      <c r="G11" s="4">
        <v>18</v>
      </c>
    </row>
    <row r="12" spans="1:7" ht="12.75">
      <c r="A12" s="4">
        <v>12</v>
      </c>
      <c r="B12" t="s">
        <v>654</v>
      </c>
      <c r="C12" t="s">
        <v>6</v>
      </c>
      <c r="D12" s="1">
        <v>0.8222800925925925</v>
      </c>
      <c r="F12" s="4" t="s">
        <v>1169</v>
      </c>
      <c r="G12" s="4">
        <v>4</v>
      </c>
    </row>
    <row r="13" spans="1:7" ht="12.75">
      <c r="A13" s="4">
        <v>13</v>
      </c>
      <c r="B13" t="s">
        <v>425</v>
      </c>
      <c r="C13" s="25" t="s">
        <v>12</v>
      </c>
      <c r="D13" s="1">
        <v>0.8277662037037037</v>
      </c>
      <c r="F13" s="4" t="s">
        <v>1170</v>
      </c>
      <c r="G13" s="4">
        <v>11</v>
      </c>
    </row>
    <row r="14" spans="1:7" ht="12.75">
      <c r="A14" s="4">
        <v>14</v>
      </c>
      <c r="B14" t="s">
        <v>731</v>
      </c>
      <c r="C14" t="s">
        <v>102</v>
      </c>
      <c r="D14" s="1">
        <v>0.8301851851851851</v>
      </c>
      <c r="F14" s="4" t="s">
        <v>1179</v>
      </c>
      <c r="G14" s="4">
        <v>7</v>
      </c>
    </row>
    <row r="15" spans="1:7" ht="12.75">
      <c r="A15" s="4">
        <v>15</v>
      </c>
      <c r="B15" t="s">
        <v>561</v>
      </c>
      <c r="C15" t="s">
        <v>514</v>
      </c>
      <c r="D15" s="1">
        <v>0.8308796296296297</v>
      </c>
      <c r="F15" s="4" t="s">
        <v>1171</v>
      </c>
      <c r="G15" s="4">
        <v>6</v>
      </c>
    </row>
    <row r="16" spans="1:7" ht="12.75">
      <c r="A16" s="4">
        <v>16</v>
      </c>
      <c r="B16" t="s">
        <v>407</v>
      </c>
      <c r="C16" t="s">
        <v>103</v>
      </c>
      <c r="D16" s="1">
        <v>0.8562268518518518</v>
      </c>
      <c r="F16" s="4" t="s">
        <v>1172</v>
      </c>
      <c r="G16" s="4">
        <v>5</v>
      </c>
    </row>
    <row r="17" spans="1:7" ht="12.75">
      <c r="A17" s="4">
        <v>17</v>
      </c>
      <c r="B17" t="s">
        <v>105</v>
      </c>
      <c r="C17" t="s">
        <v>104</v>
      </c>
      <c r="D17" s="1">
        <v>0.8613310185185186</v>
      </c>
      <c r="F17" s="4" t="s">
        <v>1173</v>
      </c>
      <c r="G17" s="4">
        <v>9</v>
      </c>
    </row>
    <row r="18" spans="1:7" ht="12.75">
      <c r="A18" s="4">
        <v>18</v>
      </c>
      <c r="B18" t="s">
        <v>518</v>
      </c>
      <c r="C18" t="s">
        <v>351</v>
      </c>
      <c r="D18" s="1">
        <v>0.8682523148148148</v>
      </c>
      <c r="F18" s="4" t="s">
        <v>1174</v>
      </c>
      <c r="G18" s="4">
        <v>10</v>
      </c>
    </row>
    <row r="19" spans="1:7" ht="12.75">
      <c r="A19" s="4">
        <v>19</v>
      </c>
      <c r="B19" t="s">
        <v>15</v>
      </c>
      <c r="C19" t="s">
        <v>14</v>
      </c>
      <c r="D19" s="1">
        <v>0.8717013888888889</v>
      </c>
      <c r="F19" s="4" t="s">
        <v>1175</v>
      </c>
      <c r="G19" s="4">
        <v>4</v>
      </c>
    </row>
    <row r="20" spans="1:7" ht="12.75">
      <c r="A20" s="4">
        <v>20</v>
      </c>
      <c r="B20" t="s">
        <v>415</v>
      </c>
      <c r="C20" t="s">
        <v>65</v>
      </c>
      <c r="D20" s="1">
        <v>0.8763541666666667</v>
      </c>
      <c r="F20" s="4" t="s">
        <v>1176</v>
      </c>
      <c r="G20" s="4">
        <v>3</v>
      </c>
    </row>
    <row r="21" spans="1:7" ht="12.75">
      <c r="A21" s="4">
        <v>21</v>
      </c>
      <c r="B21" t="s">
        <v>515</v>
      </c>
      <c r="C21" t="s">
        <v>514</v>
      </c>
      <c r="D21" s="1">
        <v>0.8790509259259259</v>
      </c>
      <c r="F21" s="4" t="s">
        <v>1177</v>
      </c>
      <c r="G21" s="4">
        <v>9</v>
      </c>
    </row>
    <row r="22" spans="1:7" ht="12.75">
      <c r="A22" s="4">
        <v>22</v>
      </c>
      <c r="B22" t="s">
        <v>107</v>
      </c>
      <c r="C22" t="s">
        <v>106</v>
      </c>
      <c r="D22" s="1">
        <v>0.8875</v>
      </c>
      <c r="F22" s="4" t="s">
        <v>1178</v>
      </c>
      <c r="G22" s="4">
        <v>3</v>
      </c>
    </row>
    <row r="23" spans="1:4" ht="12.75">
      <c r="A23" s="4">
        <v>23</v>
      </c>
      <c r="B23" t="s">
        <v>838</v>
      </c>
      <c r="C23" t="s">
        <v>108</v>
      </c>
      <c r="D23" s="1">
        <v>0.8915509259259259</v>
      </c>
    </row>
    <row r="24" spans="1:4" ht="12.75">
      <c r="A24" s="4">
        <v>24</v>
      </c>
      <c r="B24" t="s">
        <v>849</v>
      </c>
      <c r="C24" t="s">
        <v>109</v>
      </c>
      <c r="D24" s="1">
        <v>0.8924305555555555</v>
      </c>
    </row>
    <row r="25" spans="1:4" ht="12.75">
      <c r="A25" s="4">
        <v>25</v>
      </c>
      <c r="B25" t="s">
        <v>508</v>
      </c>
      <c r="C25" t="s">
        <v>398</v>
      </c>
      <c r="D25" s="1">
        <v>0.8927777777777778</v>
      </c>
    </row>
    <row r="26" spans="1:4" ht="12.75">
      <c r="A26" s="4">
        <v>26</v>
      </c>
      <c r="B26" t="s">
        <v>546</v>
      </c>
      <c r="C26" t="s">
        <v>26</v>
      </c>
      <c r="D26" s="1">
        <v>0.8974189814814815</v>
      </c>
    </row>
    <row r="27" spans="1:4" ht="12.75">
      <c r="A27" s="4">
        <v>27</v>
      </c>
      <c r="B27" t="s">
        <v>559</v>
      </c>
      <c r="C27" t="s">
        <v>540</v>
      </c>
      <c r="D27" s="1">
        <v>0.9059375</v>
      </c>
    </row>
    <row r="28" spans="1:17" ht="12.75">
      <c r="A28" s="4">
        <v>28</v>
      </c>
      <c r="B28" t="s">
        <v>417</v>
      </c>
      <c r="C28" t="s">
        <v>549</v>
      </c>
      <c r="D28" s="1">
        <v>0.9117476851851851</v>
      </c>
      <c r="H28" s="87" t="s">
        <v>1367</v>
      </c>
      <c r="I28" s="102"/>
      <c r="J28" s="102"/>
      <c r="K28" s="87" t="s">
        <v>1284</v>
      </c>
      <c r="L28" s="87" t="s">
        <v>1619</v>
      </c>
      <c r="M28" s="87" t="s">
        <v>1620</v>
      </c>
      <c r="N28" s="87" t="s">
        <v>1621</v>
      </c>
      <c r="O28" s="87" t="s">
        <v>1622</v>
      </c>
      <c r="P28" s="87" t="s">
        <v>1185</v>
      </c>
      <c r="Q28" s="87" t="s">
        <v>1186</v>
      </c>
    </row>
    <row r="29" spans="1:17" ht="12.75">
      <c r="A29" s="4">
        <v>29</v>
      </c>
      <c r="B29" t="s">
        <v>23</v>
      </c>
      <c r="C29" t="s">
        <v>22</v>
      </c>
      <c r="D29" s="1">
        <v>0.9328819444444445</v>
      </c>
      <c r="H29" s="87">
        <v>1</v>
      </c>
      <c r="I29" s="115" t="s">
        <v>98</v>
      </c>
      <c r="J29" s="115" t="s">
        <v>22</v>
      </c>
      <c r="K29" s="116">
        <v>0.16944444444444443</v>
      </c>
      <c r="L29" s="116">
        <v>0.3458333333333334</v>
      </c>
      <c r="M29" s="116">
        <v>0.41041666666666665</v>
      </c>
      <c r="N29" s="116">
        <v>0.49444444444444446</v>
      </c>
      <c r="O29" s="116">
        <v>0.5715277777777777</v>
      </c>
      <c r="P29" s="116">
        <v>0.6319444444444444</v>
      </c>
      <c r="Q29" s="117">
        <v>0.6749537037037037</v>
      </c>
    </row>
    <row r="30" spans="1:17" ht="12.75">
      <c r="A30" s="4">
        <v>30</v>
      </c>
      <c r="B30" t="s">
        <v>510</v>
      </c>
      <c r="C30" t="s">
        <v>614</v>
      </c>
      <c r="D30" s="1">
        <v>0.9346527777777777</v>
      </c>
      <c r="H30" s="87">
        <v>2</v>
      </c>
      <c r="I30" s="115" t="s">
        <v>99</v>
      </c>
      <c r="J30" s="115" t="s">
        <v>100</v>
      </c>
      <c r="K30" s="116">
        <v>0.16805555555555554</v>
      </c>
      <c r="L30" s="116">
        <v>0.3444444444444445</v>
      </c>
      <c r="M30" s="116">
        <v>0.40625</v>
      </c>
      <c r="N30" s="116">
        <v>0.4902777777777778</v>
      </c>
      <c r="O30" s="116">
        <v>0.5666666666666667</v>
      </c>
      <c r="P30" s="116">
        <v>0.6291666666666667</v>
      </c>
      <c r="Q30" s="117">
        <v>0.6817013888888889</v>
      </c>
    </row>
    <row r="31" spans="1:17" ht="12.75">
      <c r="A31" s="4">
        <v>31</v>
      </c>
      <c r="B31" t="s">
        <v>425</v>
      </c>
      <c r="C31" t="s">
        <v>426</v>
      </c>
      <c r="D31" s="1">
        <v>0.9407523148148148</v>
      </c>
      <c r="H31" s="87">
        <v>3</v>
      </c>
      <c r="I31" s="115" t="s">
        <v>500</v>
      </c>
      <c r="J31" s="115" t="s">
        <v>501</v>
      </c>
      <c r="K31" s="116">
        <v>0.1763888888888889</v>
      </c>
      <c r="L31" s="116">
        <v>0.3513888888888889</v>
      </c>
      <c r="M31" s="116">
        <v>0.4166666666666667</v>
      </c>
      <c r="N31" s="116">
        <v>0.5013888888888889</v>
      </c>
      <c r="O31" s="116">
        <v>0.5715277777777777</v>
      </c>
      <c r="P31" s="116">
        <v>0.6347222222222222</v>
      </c>
      <c r="Q31" s="117">
        <v>0.6833333333333332</v>
      </c>
    </row>
    <row r="32" spans="1:17" ht="12.75">
      <c r="A32" s="4">
        <v>32</v>
      </c>
      <c r="B32" t="s">
        <v>110</v>
      </c>
      <c r="C32" t="s">
        <v>833</v>
      </c>
      <c r="D32" s="1">
        <v>0.9491898148148148</v>
      </c>
      <c r="H32" s="87">
        <v>4</v>
      </c>
      <c r="I32" s="115" t="s">
        <v>749</v>
      </c>
      <c r="J32" s="115" t="s">
        <v>417</v>
      </c>
      <c r="K32" s="116">
        <v>0.1763888888888889</v>
      </c>
      <c r="L32" s="116">
        <v>0.3527777777777778</v>
      </c>
      <c r="M32" s="116">
        <v>0.4159722222222222</v>
      </c>
      <c r="N32" s="116">
        <v>0.5048611111111111</v>
      </c>
      <c r="O32" s="116">
        <v>0.5833333333333334</v>
      </c>
      <c r="P32" s="116">
        <v>0.6493055555555556</v>
      </c>
      <c r="Q32" s="117">
        <v>0.69875</v>
      </c>
    </row>
    <row r="33" spans="1:17" ht="12.75">
      <c r="A33" s="4">
        <v>33</v>
      </c>
      <c r="B33" t="s">
        <v>419</v>
      </c>
      <c r="C33" s="25" t="s">
        <v>511</v>
      </c>
      <c r="D33" s="1">
        <v>0.9660763888888889</v>
      </c>
      <c r="H33" s="87">
        <v>5</v>
      </c>
      <c r="I33" s="115" t="s">
        <v>101</v>
      </c>
      <c r="J33" s="115" t="s">
        <v>510</v>
      </c>
      <c r="K33" s="116">
        <v>0.17569444444444446</v>
      </c>
      <c r="L33" s="116">
        <v>0.3548611111111111</v>
      </c>
      <c r="M33" s="116">
        <v>0.42083333333333334</v>
      </c>
      <c r="N33" s="116">
        <v>0.5090277777777777</v>
      </c>
      <c r="O33" s="116">
        <v>0.5916666666666667</v>
      </c>
      <c r="P33" s="116">
        <v>0.6638888888888889</v>
      </c>
      <c r="Q33" s="117">
        <v>0.7169675925925926</v>
      </c>
    </row>
    <row r="34" spans="1:17" ht="12.75">
      <c r="A34" s="4">
        <v>34</v>
      </c>
      <c r="B34" t="s">
        <v>734</v>
      </c>
      <c r="C34" t="s">
        <v>111</v>
      </c>
      <c r="D34" s="1">
        <v>0.9675810185185184</v>
      </c>
      <c r="H34" s="87">
        <v>6</v>
      </c>
      <c r="I34" s="115" t="s">
        <v>809</v>
      </c>
      <c r="J34" s="115" t="s">
        <v>530</v>
      </c>
      <c r="K34" s="116">
        <v>0.18194444444444444</v>
      </c>
      <c r="L34" s="116">
        <v>0.3736111111111111</v>
      </c>
      <c r="M34" s="116">
        <v>0.4451388888888889</v>
      </c>
      <c r="N34" s="116">
        <v>0.5479166666666667</v>
      </c>
      <c r="O34" s="116">
        <v>0.638888888888889</v>
      </c>
      <c r="P34" s="116">
        <v>0.7097222222222223</v>
      </c>
      <c r="Q34" s="117">
        <v>0.7682291666666666</v>
      </c>
    </row>
    <row r="35" spans="1:17" ht="12.75">
      <c r="A35" s="4">
        <v>35</v>
      </c>
      <c r="B35" t="s">
        <v>17</v>
      </c>
      <c r="C35" t="s">
        <v>16</v>
      </c>
      <c r="D35" s="1">
        <v>0.9744675925925925</v>
      </c>
      <c r="H35" s="87">
        <v>7</v>
      </c>
      <c r="I35" s="115" t="s">
        <v>72</v>
      </c>
      <c r="J35" s="115" t="s">
        <v>73</v>
      </c>
      <c r="K35" s="116">
        <v>0.18125</v>
      </c>
      <c r="L35" s="116">
        <v>0.3854166666666667</v>
      </c>
      <c r="M35" s="116">
        <v>0.4597222222222222</v>
      </c>
      <c r="N35" s="116">
        <v>0.5590277777777778</v>
      </c>
      <c r="O35" s="116">
        <v>0.6430555555555556</v>
      </c>
      <c r="P35" s="116">
        <v>0.7166666666666667</v>
      </c>
      <c r="Q35" s="117">
        <v>0.7791666666666667</v>
      </c>
    </row>
    <row r="36" spans="1:17" ht="12.75">
      <c r="A36" s="4">
        <v>36</v>
      </c>
      <c r="B36" t="s">
        <v>654</v>
      </c>
      <c r="C36" t="s">
        <v>465</v>
      </c>
      <c r="D36" s="1">
        <v>0.9747222222222223</v>
      </c>
      <c r="H36" s="87">
        <v>8</v>
      </c>
      <c r="I36" s="115" t="s">
        <v>637</v>
      </c>
      <c r="J36" s="115" t="s">
        <v>407</v>
      </c>
      <c r="K36" s="116">
        <v>0.18611111111111112</v>
      </c>
      <c r="L36" s="116">
        <v>0.37847222222222227</v>
      </c>
      <c r="M36" s="116">
        <v>0.4583333333333333</v>
      </c>
      <c r="N36" s="116">
        <v>0.5548611111111111</v>
      </c>
      <c r="O36" s="116">
        <v>0.64375</v>
      </c>
      <c r="P36" s="116">
        <v>0.7194444444444444</v>
      </c>
      <c r="Q36" s="117">
        <v>0.7822337962962963</v>
      </c>
    </row>
    <row r="37" spans="1:17" ht="12.75">
      <c r="A37" s="4">
        <v>37</v>
      </c>
      <c r="B37" t="s">
        <v>546</v>
      </c>
      <c r="C37" t="s">
        <v>549</v>
      </c>
      <c r="D37" s="1">
        <v>0.9797800925925926</v>
      </c>
      <c r="H37" s="87">
        <v>9</v>
      </c>
      <c r="I37" s="115" t="s">
        <v>514</v>
      </c>
      <c r="J37" s="115" t="s">
        <v>501</v>
      </c>
      <c r="K37" s="116">
        <v>0.19375</v>
      </c>
      <c r="L37" s="116">
        <v>0.40277777777777773</v>
      </c>
      <c r="M37" s="116">
        <v>0.4791666666666667</v>
      </c>
      <c r="N37" s="116">
        <v>0.5819444444444445</v>
      </c>
      <c r="O37" s="116">
        <v>0.6680555555555556</v>
      </c>
      <c r="P37" s="116">
        <v>0.7402777777777777</v>
      </c>
      <c r="Q37" s="117">
        <v>0.7981712962962964</v>
      </c>
    </row>
    <row r="38" spans="1:17" ht="12.75">
      <c r="A38" s="4">
        <v>38</v>
      </c>
      <c r="B38" t="s">
        <v>68</v>
      </c>
      <c r="C38" s="25" t="s">
        <v>67</v>
      </c>
      <c r="D38" s="1">
        <v>0.9817939814814814</v>
      </c>
      <c r="H38" s="87">
        <v>10</v>
      </c>
      <c r="I38" s="115" t="s">
        <v>20</v>
      </c>
      <c r="J38" s="115" t="s">
        <v>465</v>
      </c>
      <c r="K38" s="116">
        <v>0.1951388888888889</v>
      </c>
      <c r="L38" s="116">
        <v>0.3993055555555556</v>
      </c>
      <c r="M38" s="116">
        <v>0.47361111111111115</v>
      </c>
      <c r="N38" s="116">
        <v>0.579861111111111</v>
      </c>
      <c r="O38" s="116">
        <v>0.6673611111111111</v>
      </c>
      <c r="P38" s="116">
        <v>0.7402777777777777</v>
      </c>
      <c r="Q38" s="117">
        <v>0.7981712962962964</v>
      </c>
    </row>
    <row r="39" spans="1:17" ht="12.75">
      <c r="A39" s="4">
        <v>39</v>
      </c>
      <c r="B39" t="s">
        <v>416</v>
      </c>
      <c r="C39" t="s">
        <v>362</v>
      </c>
      <c r="D39" s="1">
        <v>0.9821875</v>
      </c>
      <c r="H39" s="87">
        <v>11</v>
      </c>
      <c r="I39" s="115" t="s">
        <v>706</v>
      </c>
      <c r="J39" s="115" t="s">
        <v>705</v>
      </c>
      <c r="K39" s="116">
        <v>0.1951388888888889</v>
      </c>
      <c r="L39" s="116">
        <v>0.40208333333333335</v>
      </c>
      <c r="M39" s="116">
        <v>0.48055555555555557</v>
      </c>
      <c r="N39" s="116">
        <v>0.5736111111111112</v>
      </c>
      <c r="O39" s="116">
        <v>0.6652777777777777</v>
      </c>
      <c r="P39" s="116">
        <v>0.7458333333333332</v>
      </c>
      <c r="Q39" s="117">
        <v>0.8072337962962962</v>
      </c>
    </row>
    <row r="40" spans="1:17" ht="12.75">
      <c r="A40" s="4">
        <v>40</v>
      </c>
      <c r="B40" t="s">
        <v>552</v>
      </c>
      <c r="C40" t="s">
        <v>575</v>
      </c>
      <c r="D40" s="1">
        <v>0.9825925925925926</v>
      </c>
      <c r="H40" s="87">
        <v>12</v>
      </c>
      <c r="I40" s="115" t="s">
        <v>6</v>
      </c>
      <c r="J40" s="115" t="s">
        <v>654</v>
      </c>
      <c r="K40" s="116">
        <v>0.19722222222222222</v>
      </c>
      <c r="L40" s="116">
        <v>0.3923611111111111</v>
      </c>
      <c r="M40" s="116">
        <v>0.4673611111111111</v>
      </c>
      <c r="N40" s="116">
        <v>0.5694444444444444</v>
      </c>
      <c r="O40" s="116">
        <v>0.6659722222222222</v>
      </c>
      <c r="P40" s="116">
        <v>0.7472222222222222</v>
      </c>
      <c r="Q40" s="117">
        <v>0.8222800925925925</v>
      </c>
    </row>
    <row r="41" spans="1:17" ht="12.75">
      <c r="A41" s="4">
        <v>41</v>
      </c>
      <c r="B41" t="s">
        <v>548</v>
      </c>
      <c r="C41" t="s">
        <v>545</v>
      </c>
      <c r="D41" s="1">
        <v>0.9830092592592593</v>
      </c>
      <c r="H41" s="87">
        <v>13</v>
      </c>
      <c r="I41" s="115" t="s">
        <v>12</v>
      </c>
      <c r="J41" s="115" t="s">
        <v>425</v>
      </c>
      <c r="K41" s="116">
        <v>0.2020833333333333</v>
      </c>
      <c r="L41" s="116">
        <v>0.4069444444444445</v>
      </c>
      <c r="M41" s="116">
        <v>0.4826388888888889</v>
      </c>
      <c r="N41" s="116">
        <v>0.5888888888888889</v>
      </c>
      <c r="O41" s="116">
        <v>0.6909722222222222</v>
      </c>
      <c r="P41" s="116">
        <v>0.7694444444444444</v>
      </c>
      <c r="Q41" s="117">
        <v>0.8277662037037037</v>
      </c>
    </row>
    <row r="42" spans="1:17" ht="12.75">
      <c r="A42" s="4">
        <v>42</v>
      </c>
      <c r="B42" t="s">
        <v>424</v>
      </c>
      <c r="C42" t="s">
        <v>524</v>
      </c>
      <c r="D42" s="1">
        <v>0.9833101851851852</v>
      </c>
      <c r="H42" s="87">
        <v>14</v>
      </c>
      <c r="I42" s="115" t="s">
        <v>102</v>
      </c>
      <c r="J42" s="115" t="s">
        <v>731</v>
      </c>
      <c r="K42" s="116">
        <v>0.1951388888888889</v>
      </c>
      <c r="L42" s="116">
        <v>0.40208333333333335</v>
      </c>
      <c r="M42" s="116">
        <v>0.4798611111111111</v>
      </c>
      <c r="N42" s="116">
        <v>0.5805555555555556</v>
      </c>
      <c r="O42" s="116">
        <v>0.6784722222222223</v>
      </c>
      <c r="P42" s="116">
        <v>0.7597222222222223</v>
      </c>
      <c r="Q42" s="117">
        <v>0.8301851851851851</v>
      </c>
    </row>
    <row r="43" spans="1:17" ht="12.75">
      <c r="A43" s="4">
        <v>43</v>
      </c>
      <c r="B43" t="s">
        <v>484</v>
      </c>
      <c r="C43" t="s">
        <v>485</v>
      </c>
      <c r="D43" s="1">
        <v>0.9839930555555556</v>
      </c>
      <c r="H43" s="87">
        <v>15</v>
      </c>
      <c r="I43" s="115" t="s">
        <v>514</v>
      </c>
      <c r="J43" s="115" t="s">
        <v>561</v>
      </c>
      <c r="K43" s="116">
        <v>0.19652777777777777</v>
      </c>
      <c r="L43" s="116">
        <v>0.41041666666666665</v>
      </c>
      <c r="M43" s="116">
        <v>0.49722222222222223</v>
      </c>
      <c r="N43" s="116">
        <v>0.6</v>
      </c>
      <c r="O43" s="116">
        <v>0.6881944444444444</v>
      </c>
      <c r="P43" s="116">
        <v>0.7701388888888889</v>
      </c>
      <c r="Q43" s="117">
        <v>0.8308796296296297</v>
      </c>
    </row>
    <row r="44" spans="1:17" ht="12.75">
      <c r="A44" s="4">
        <v>44</v>
      </c>
      <c r="B44" t="s">
        <v>521</v>
      </c>
      <c r="C44" t="s">
        <v>520</v>
      </c>
      <c r="D44" s="1">
        <v>0.9840625</v>
      </c>
      <c r="H44" s="87">
        <v>16</v>
      </c>
      <c r="I44" s="115" t="s">
        <v>103</v>
      </c>
      <c r="J44" s="115" t="s">
        <v>407</v>
      </c>
      <c r="K44" s="116">
        <v>0.19375</v>
      </c>
      <c r="L44" s="116">
        <v>0.4041666666666666</v>
      </c>
      <c r="M44" s="116">
        <v>0.4902777777777778</v>
      </c>
      <c r="N44" s="116">
        <v>0.6048611111111112</v>
      </c>
      <c r="O44" s="116">
        <v>0.7076388888888889</v>
      </c>
      <c r="P44" s="116">
        <v>0.7979166666666666</v>
      </c>
      <c r="Q44" s="117">
        <v>0.8562268518518518</v>
      </c>
    </row>
    <row r="45" spans="1:17" ht="12.75">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v>
      </c>
      <c r="O45" s="116">
        <v>0.7034722222222222</v>
      </c>
      <c r="P45" s="116">
        <v>0.7909722222222223</v>
      </c>
      <c r="Q45" s="117">
        <v>0.8613310185185186</v>
      </c>
    </row>
    <row r="46" spans="1:17" ht="12.75">
      <c r="A46" s="4">
        <v>46</v>
      </c>
      <c r="B46" t="s">
        <v>97</v>
      </c>
      <c r="C46" t="s">
        <v>729</v>
      </c>
      <c r="D46" s="1">
        <v>0.9866782407407407</v>
      </c>
      <c r="H46" s="87">
        <v>18</v>
      </c>
      <c r="I46" s="115" t="s">
        <v>351</v>
      </c>
      <c r="J46" s="115" t="s">
        <v>518</v>
      </c>
      <c r="K46" s="116">
        <v>0.23194444444444443</v>
      </c>
      <c r="L46" s="116">
        <v>0.4583333333333333</v>
      </c>
      <c r="M46" s="116">
        <v>0.5381944444444444</v>
      </c>
      <c r="N46" s="116">
        <v>0.6465277777777778</v>
      </c>
      <c r="O46" s="116">
        <v>0.7381944444444444</v>
      </c>
      <c r="P46" s="116">
        <v>0.8131944444444444</v>
      </c>
      <c r="Q46" s="117">
        <v>0.8682523148148148</v>
      </c>
    </row>
    <row r="47" spans="1:17" ht="12.75">
      <c r="A47" s="4">
        <v>47</v>
      </c>
      <c r="B47" t="s">
        <v>417</v>
      </c>
      <c r="C47" t="s">
        <v>113</v>
      </c>
      <c r="D47" s="1">
        <v>0.9869212962962962</v>
      </c>
      <c r="H47" s="87">
        <v>19</v>
      </c>
      <c r="I47" s="115" t="s">
        <v>14</v>
      </c>
      <c r="J47" s="115" t="s">
        <v>15</v>
      </c>
      <c r="K47" s="116">
        <v>0.19305555555555554</v>
      </c>
      <c r="L47" s="116">
        <v>0.40625</v>
      </c>
      <c r="M47" s="116">
        <v>0.49513888888888885</v>
      </c>
      <c r="N47" s="116">
        <v>0.611111111111111</v>
      </c>
      <c r="O47" s="116">
        <v>0.717361111111111</v>
      </c>
      <c r="P47" s="116">
        <v>0.8055555555555555</v>
      </c>
      <c r="Q47" s="117">
        <v>0.8717013888888889</v>
      </c>
    </row>
    <row r="48" spans="1:17" ht="12.75">
      <c r="A48" s="4">
        <v>48</v>
      </c>
      <c r="B48" t="s">
        <v>115</v>
      </c>
      <c r="C48" t="s">
        <v>114</v>
      </c>
      <c r="D48" s="1">
        <v>0.9874884259259259</v>
      </c>
      <c r="H48" s="87">
        <v>20</v>
      </c>
      <c r="I48" s="115" t="s">
        <v>65</v>
      </c>
      <c r="J48" s="115" t="s">
        <v>415</v>
      </c>
      <c r="K48" s="116">
        <v>0.2020833333333333</v>
      </c>
      <c r="L48" s="116">
        <v>0.43402777777777773</v>
      </c>
      <c r="M48" s="116">
        <v>0.5222222222222223</v>
      </c>
      <c r="N48" s="116">
        <v>0.63125</v>
      </c>
      <c r="O48" s="116">
        <v>0.7416666666666667</v>
      </c>
      <c r="P48" s="116">
        <v>0.8152777777777778</v>
      </c>
      <c r="Q48" s="117">
        <v>0.8763541666666667</v>
      </c>
    </row>
    <row r="49" spans="1:17" ht="12.75">
      <c r="A49" s="4">
        <v>49</v>
      </c>
      <c r="B49" t="s">
        <v>656</v>
      </c>
      <c r="C49" t="s">
        <v>752</v>
      </c>
      <c r="D49" s="1">
        <v>0.9900231481481482</v>
      </c>
      <c r="H49" s="87">
        <v>21</v>
      </c>
      <c r="I49" s="115" t="s">
        <v>514</v>
      </c>
      <c r="J49" s="115" t="s">
        <v>515</v>
      </c>
      <c r="K49" s="116">
        <v>0.20902777777777778</v>
      </c>
      <c r="L49" s="116">
        <v>0.44166666666666665</v>
      </c>
      <c r="M49" s="116">
        <v>0.5388888888888889</v>
      </c>
      <c r="N49" s="116">
        <v>0.6430555555555556</v>
      </c>
      <c r="O49" s="116">
        <v>0.7388888888888889</v>
      </c>
      <c r="P49" s="116">
        <v>0.8229166666666666</v>
      </c>
      <c r="Q49" s="117">
        <v>0.8790509259259259</v>
      </c>
    </row>
    <row r="50" spans="1:17" ht="12.75">
      <c r="A50" s="4">
        <v>50</v>
      </c>
      <c r="B50" t="s">
        <v>527</v>
      </c>
      <c r="C50" t="s">
        <v>526</v>
      </c>
      <c r="D50" s="1">
        <v>0.9940972222222223</v>
      </c>
      <c r="H50" s="87">
        <v>22</v>
      </c>
      <c r="I50" s="115" t="s">
        <v>106</v>
      </c>
      <c r="J50" s="115" t="s">
        <v>107</v>
      </c>
      <c r="K50" s="116">
        <v>0.2027777777777778</v>
      </c>
      <c r="L50" s="116">
        <v>0.4076388888888889</v>
      </c>
      <c r="M50" s="116">
        <v>0.4875</v>
      </c>
      <c r="N50" s="116">
        <v>0.5875</v>
      </c>
      <c r="O50" s="116">
        <v>0.688888888888889</v>
      </c>
      <c r="P50" s="116">
        <v>0.7916666666666666</v>
      </c>
      <c r="Q50" s="117">
        <v>0.8875</v>
      </c>
    </row>
    <row r="51" spans="1:17" ht="12.75">
      <c r="A51" s="4">
        <v>51</v>
      </c>
      <c r="B51" t="s">
        <v>584</v>
      </c>
      <c r="C51" t="s">
        <v>116</v>
      </c>
      <c r="D51" s="2">
        <v>1.025763888888889</v>
      </c>
      <c r="H51" s="87">
        <v>23</v>
      </c>
      <c r="I51" s="115" t="s">
        <v>108</v>
      </c>
      <c r="J51" s="115" t="s">
        <v>838</v>
      </c>
      <c r="K51" s="116">
        <v>0.2298611111111111</v>
      </c>
      <c r="L51" s="116">
        <v>0.47291666666666665</v>
      </c>
      <c r="M51" s="116">
        <v>0.5638888888888889</v>
      </c>
      <c r="N51" s="116">
        <v>0.6673611111111111</v>
      </c>
      <c r="O51" s="116">
        <v>0.7555555555555555</v>
      </c>
      <c r="P51" s="116">
        <v>0.8326388888888889</v>
      </c>
      <c r="Q51" s="117">
        <v>0.8915509259259259</v>
      </c>
    </row>
    <row r="52" spans="1:17" ht="12.75">
      <c r="A52" s="4">
        <v>52</v>
      </c>
      <c r="B52" t="s">
        <v>584</v>
      </c>
      <c r="C52" s="25" t="s">
        <v>43</v>
      </c>
      <c r="D52" s="2">
        <v>1.0309606481481481</v>
      </c>
      <c r="H52" s="87">
        <v>24</v>
      </c>
      <c r="I52" s="115" t="s">
        <v>109</v>
      </c>
      <c r="J52" s="115" t="s">
        <v>849</v>
      </c>
      <c r="K52" s="116">
        <v>0.19652777777777777</v>
      </c>
      <c r="L52" s="116">
        <v>0.4354166666666666</v>
      </c>
      <c r="M52" s="116">
        <v>0.5180555555555556</v>
      </c>
      <c r="N52" s="116">
        <v>0.6305555555555555</v>
      </c>
      <c r="O52" s="116">
        <v>0.7402777777777777</v>
      </c>
      <c r="P52" s="116">
        <v>0.8263888888888888</v>
      </c>
      <c r="Q52" s="117">
        <v>0.8924305555555555</v>
      </c>
    </row>
    <row r="53" spans="1:17" ht="12.75">
      <c r="A53" s="4">
        <v>53</v>
      </c>
      <c r="B53" t="s">
        <v>623</v>
      </c>
      <c r="C53" t="s">
        <v>59</v>
      </c>
      <c r="D53" s="2">
        <v>1.0321296296296296</v>
      </c>
      <c r="H53" s="87">
        <v>25</v>
      </c>
      <c r="I53" s="115" t="s">
        <v>398</v>
      </c>
      <c r="J53" s="115" t="s">
        <v>508</v>
      </c>
      <c r="K53" s="116">
        <v>0.175</v>
      </c>
      <c r="L53" s="116">
        <v>0.3847222222222222</v>
      </c>
      <c r="M53" s="116">
        <v>0.4888888888888889</v>
      </c>
      <c r="N53" s="116">
        <v>0.6090277777777778</v>
      </c>
      <c r="O53" s="116">
        <v>0.720138888888889</v>
      </c>
      <c r="P53" s="116">
        <v>0.813888888888889</v>
      </c>
      <c r="Q53" s="117">
        <v>0.8927777777777778</v>
      </c>
    </row>
    <row r="54" spans="1:17" ht="12.75">
      <c r="A54" s="4">
        <v>54</v>
      </c>
      <c r="B54" t="s">
        <v>453</v>
      </c>
      <c r="C54" t="s">
        <v>117</v>
      </c>
      <c r="D54" s="2">
        <v>1.0321296296296296</v>
      </c>
      <c r="H54" s="87">
        <v>26</v>
      </c>
      <c r="I54" s="115" t="s">
        <v>26</v>
      </c>
      <c r="J54" s="115" t="s">
        <v>546</v>
      </c>
      <c r="K54" s="116">
        <v>0.22291666666666665</v>
      </c>
      <c r="L54" s="116">
        <v>0.45694444444444443</v>
      </c>
      <c r="M54" s="116">
        <v>0.5381944444444444</v>
      </c>
      <c r="N54" s="116">
        <v>0.6395833333333333</v>
      </c>
      <c r="O54" s="116">
        <v>0.7395833333333334</v>
      </c>
      <c r="P54" s="116">
        <v>0.8263888888888888</v>
      </c>
      <c r="Q54" s="117">
        <v>0.8974189814814815</v>
      </c>
    </row>
    <row r="55" spans="1:17" ht="12.75">
      <c r="A55" s="4">
        <v>55</v>
      </c>
      <c r="B55" t="s">
        <v>412</v>
      </c>
      <c r="C55" t="s">
        <v>581</v>
      </c>
      <c r="D55" s="2">
        <v>1.032476851851852</v>
      </c>
      <c r="H55" s="87">
        <v>27</v>
      </c>
      <c r="I55" s="115" t="s">
        <v>540</v>
      </c>
      <c r="J55" s="115" t="s">
        <v>559</v>
      </c>
      <c r="K55" s="116">
        <v>0.20833333333333334</v>
      </c>
      <c r="L55" s="116">
        <v>0.44375</v>
      </c>
      <c r="M55" s="116">
        <v>0.53125</v>
      </c>
      <c r="N55" s="116">
        <v>0.6402777777777778</v>
      </c>
      <c r="O55" s="116">
        <v>0.75</v>
      </c>
      <c r="P55" s="116">
        <v>0.8381944444444445</v>
      </c>
      <c r="Q55" s="117">
        <v>0.9059375</v>
      </c>
    </row>
    <row r="56" spans="1:17" ht="12.75">
      <c r="A56" s="4">
        <v>56</v>
      </c>
      <c r="B56" t="s">
        <v>510</v>
      </c>
      <c r="C56" t="s">
        <v>118</v>
      </c>
      <c r="D56" s="2">
        <v>1.0447685185185185</v>
      </c>
      <c r="H56" s="87">
        <v>28</v>
      </c>
      <c r="I56" s="115" t="s">
        <v>549</v>
      </c>
      <c r="J56" s="115" t="s">
        <v>417</v>
      </c>
      <c r="K56" s="116">
        <v>0.20833333333333334</v>
      </c>
      <c r="L56" s="116">
        <v>0.44375</v>
      </c>
      <c r="M56" s="116">
        <v>0.5277777777777778</v>
      </c>
      <c r="N56" s="116">
        <v>0.642361111111111</v>
      </c>
      <c r="O56" s="116">
        <v>0.7472222222222222</v>
      </c>
      <c r="P56" s="116">
        <v>0.8395833333333332</v>
      </c>
      <c r="Q56" s="117">
        <v>0.9117476851851851</v>
      </c>
    </row>
    <row r="57" spans="1:17" ht="12.75">
      <c r="A57" s="4">
        <v>57</v>
      </c>
      <c r="B57" t="s">
        <v>473</v>
      </c>
      <c r="C57" t="s">
        <v>472</v>
      </c>
      <c r="D57" s="2">
        <v>1.0486574074074075</v>
      </c>
      <c r="H57" s="87">
        <v>29</v>
      </c>
      <c r="I57" s="115" t="s">
        <v>22</v>
      </c>
      <c r="J57" s="115" t="s">
        <v>23</v>
      </c>
      <c r="K57" s="116">
        <v>0.21458333333333335</v>
      </c>
      <c r="L57" s="116">
        <v>0.4694444444444445</v>
      </c>
      <c r="M57" s="116">
        <v>0.5680555555555555</v>
      </c>
      <c r="N57" s="116">
        <v>0.6708333333333334</v>
      </c>
      <c r="O57" s="116">
        <v>0.775</v>
      </c>
      <c r="P57" s="116">
        <v>0.8659722222222223</v>
      </c>
      <c r="Q57" s="117">
        <v>0.9328819444444445</v>
      </c>
    </row>
    <row r="58" spans="1:17" ht="12.75">
      <c r="A58" s="4">
        <v>58</v>
      </c>
      <c r="B58" t="s">
        <v>618</v>
      </c>
      <c r="C58" t="s">
        <v>609</v>
      </c>
      <c r="D58" s="2">
        <v>1.050486111111111</v>
      </c>
      <c r="H58" s="87">
        <v>30</v>
      </c>
      <c r="I58" s="115" t="s">
        <v>614</v>
      </c>
      <c r="J58" s="115" t="s">
        <v>510</v>
      </c>
      <c r="K58" s="116">
        <v>0.22569444444444445</v>
      </c>
      <c r="L58" s="116">
        <v>0.47430555555555554</v>
      </c>
      <c r="M58" s="116">
        <v>0.5611111111111111</v>
      </c>
      <c r="N58" s="116">
        <v>0.6701388888888888</v>
      </c>
      <c r="O58" s="116">
        <v>0.7791666666666667</v>
      </c>
      <c r="P58" s="116">
        <v>0.8604166666666666</v>
      </c>
      <c r="Q58" s="117">
        <v>0.9346527777777777</v>
      </c>
    </row>
    <row r="59" spans="1:17" ht="12.75">
      <c r="A59" s="4">
        <v>59</v>
      </c>
      <c r="B59" t="s">
        <v>752</v>
      </c>
      <c r="C59" t="s">
        <v>119</v>
      </c>
      <c r="D59" s="2">
        <v>1.0582291666666668</v>
      </c>
      <c r="H59" s="87">
        <v>31</v>
      </c>
      <c r="I59" s="115" t="s">
        <v>426</v>
      </c>
      <c r="J59" s="115" t="s">
        <v>425</v>
      </c>
      <c r="K59" s="116">
        <v>0.24375</v>
      </c>
      <c r="L59" s="116">
        <v>0.4791666666666667</v>
      </c>
      <c r="M59" s="116">
        <v>0.5722222222222222</v>
      </c>
      <c r="N59" s="116">
        <v>0.6715277777777778</v>
      </c>
      <c r="O59" s="116">
        <v>0.7861111111111111</v>
      </c>
      <c r="P59" s="116">
        <v>0.8756944444444444</v>
      </c>
      <c r="Q59" s="117">
        <v>0.9407523148148148</v>
      </c>
    </row>
    <row r="60" spans="1:17" ht="12.75">
      <c r="A60" s="4">
        <v>60</v>
      </c>
      <c r="B60" t="s">
        <v>561</v>
      </c>
      <c r="C60" t="s">
        <v>120</v>
      </c>
      <c r="D60" s="2">
        <v>1.059236111111111</v>
      </c>
      <c r="H60" s="87">
        <v>32</v>
      </c>
      <c r="I60" s="115" t="s">
        <v>833</v>
      </c>
      <c r="J60" s="115" t="s">
        <v>110</v>
      </c>
      <c r="K60" s="116">
        <v>0.21180555555555555</v>
      </c>
      <c r="L60" s="116">
        <v>0.4395833333333334</v>
      </c>
      <c r="M60" s="116">
        <v>0.5381944444444444</v>
      </c>
      <c r="N60" s="116">
        <v>0.6590277777777778</v>
      </c>
      <c r="O60" s="116">
        <v>0.78125</v>
      </c>
      <c r="P60" s="116">
        <v>0.8805555555555555</v>
      </c>
      <c r="Q60" s="117">
        <v>0.9491898148148148</v>
      </c>
    </row>
    <row r="61" spans="1:17" ht="12.75">
      <c r="A61" s="4">
        <v>61</v>
      </c>
      <c r="B61" t="s">
        <v>554</v>
      </c>
      <c r="C61" t="s">
        <v>81</v>
      </c>
      <c r="D61" s="2">
        <v>1.0594907407407408</v>
      </c>
      <c r="H61" s="87">
        <v>33</v>
      </c>
      <c r="I61" s="115" t="s">
        <v>511</v>
      </c>
      <c r="J61" s="115" t="s">
        <v>419</v>
      </c>
      <c r="K61" s="116">
        <v>0.2152777777777778</v>
      </c>
      <c r="L61" s="116">
        <v>0.4673611111111111</v>
      </c>
      <c r="M61" s="116">
        <v>0.5569444444444445</v>
      </c>
      <c r="N61" s="116">
        <v>0.6805555555555555</v>
      </c>
      <c r="O61" s="116">
        <v>0.7916666666666666</v>
      </c>
      <c r="P61" s="116">
        <v>0.8847222222222223</v>
      </c>
      <c r="Q61" s="117">
        <v>0.9660763888888889</v>
      </c>
    </row>
    <row r="62" spans="1:17" ht="12.75">
      <c r="A62" s="4">
        <v>62</v>
      </c>
      <c r="B62" t="s">
        <v>419</v>
      </c>
      <c r="C62" t="s">
        <v>557</v>
      </c>
      <c r="D62" s="2">
        <v>1.0613657407407409</v>
      </c>
      <c r="H62" s="87">
        <v>34</v>
      </c>
      <c r="I62" s="115" t="s">
        <v>111</v>
      </c>
      <c r="J62" s="115" t="s">
        <v>734</v>
      </c>
      <c r="K62" s="116">
        <v>0.2298611111111111</v>
      </c>
      <c r="L62" s="116">
        <v>0.4770833333333333</v>
      </c>
      <c r="M62" s="116">
        <v>0.5715277777777777</v>
      </c>
      <c r="N62" s="116">
        <v>0.686111111111111</v>
      </c>
      <c r="O62" s="116">
        <v>0.7951388888888888</v>
      </c>
      <c r="P62" s="116">
        <v>0.8930555555555556</v>
      </c>
      <c r="Q62" s="117">
        <v>0.9675810185185184</v>
      </c>
    </row>
    <row r="63" spans="1:17" ht="12.75">
      <c r="A63" s="4">
        <v>63</v>
      </c>
      <c r="B63" t="s">
        <v>606</v>
      </c>
      <c r="C63" t="s">
        <v>520</v>
      </c>
      <c r="D63" s="2">
        <v>1.069050925925926</v>
      </c>
      <c r="H63" s="87">
        <v>35</v>
      </c>
      <c r="I63" s="115" t="s">
        <v>16</v>
      </c>
      <c r="J63" s="115" t="s">
        <v>17</v>
      </c>
      <c r="K63" s="116">
        <v>0.2333333333333333</v>
      </c>
      <c r="L63" s="116">
        <v>0.4923611111111111</v>
      </c>
      <c r="M63" s="116">
        <v>0.5861111111111111</v>
      </c>
      <c r="N63" s="116">
        <v>0.7006944444444444</v>
      </c>
      <c r="O63" s="116">
        <v>0.813888888888889</v>
      </c>
      <c r="P63" s="116">
        <v>0.9020833333333332</v>
      </c>
      <c r="Q63" s="117">
        <v>0.9744675925925925</v>
      </c>
    </row>
    <row r="64" spans="1:17" ht="12.75">
      <c r="A64" s="4">
        <v>64</v>
      </c>
      <c r="B64" t="s">
        <v>580</v>
      </c>
      <c r="C64" t="s">
        <v>880</v>
      </c>
      <c r="D64" s="2">
        <v>1.0695138888888889</v>
      </c>
      <c r="H64" s="87">
        <v>36</v>
      </c>
      <c r="I64" s="115" t="s">
        <v>465</v>
      </c>
      <c r="J64" s="115" t="s">
        <v>654</v>
      </c>
      <c r="K64" s="116">
        <v>0.2659722222222222</v>
      </c>
      <c r="L64" s="116">
        <v>0.5604166666666667</v>
      </c>
      <c r="M64" s="116">
        <v>0.6944444444444445</v>
      </c>
      <c r="N64" s="116">
        <v>0.8333333333333334</v>
      </c>
      <c r="O64" s="116">
        <v>0.9819444444444444</v>
      </c>
      <c r="P64" s="116">
        <v>0.8951388888888889</v>
      </c>
      <c r="Q64" s="117">
        <v>0.9747222222222223</v>
      </c>
    </row>
    <row r="65" spans="1:17" ht="12.75">
      <c r="A65" s="4">
        <v>65</v>
      </c>
      <c r="B65" t="s">
        <v>437</v>
      </c>
      <c r="C65" t="s">
        <v>735</v>
      </c>
      <c r="D65" s="2">
        <v>1.0734027777777777</v>
      </c>
      <c r="H65" s="87">
        <v>37</v>
      </c>
      <c r="I65" s="115" t="s">
        <v>549</v>
      </c>
      <c r="J65" s="115" t="s">
        <v>546</v>
      </c>
      <c r="K65" s="116">
        <v>0.2152777777777778</v>
      </c>
      <c r="L65" s="116">
        <v>0.45208333333333334</v>
      </c>
      <c r="M65" s="116">
        <v>0.545138888888889</v>
      </c>
      <c r="N65" s="116">
        <v>0.6708333333333334</v>
      </c>
      <c r="O65" s="116">
        <v>0.79375</v>
      </c>
      <c r="P65" s="116">
        <v>0.8916666666666666</v>
      </c>
      <c r="Q65" s="117">
        <v>0.9797800925925926</v>
      </c>
    </row>
    <row r="66" spans="1:17" ht="12.75">
      <c r="A66" s="4">
        <v>66</v>
      </c>
      <c r="B66" t="s">
        <v>556</v>
      </c>
      <c r="C66" t="s">
        <v>828</v>
      </c>
      <c r="D66" s="2">
        <v>1.0825</v>
      </c>
      <c r="H66" s="87">
        <v>38</v>
      </c>
      <c r="I66" s="115" t="s">
        <v>67</v>
      </c>
      <c r="J66" s="115" t="s">
        <v>68</v>
      </c>
      <c r="K66" s="116">
        <v>0.1951388888888889</v>
      </c>
      <c r="L66" s="116">
        <v>0.4</v>
      </c>
      <c r="M66" s="116">
        <v>0.4784722222222222</v>
      </c>
      <c r="N66" s="116">
        <v>0.5979166666666667</v>
      </c>
      <c r="O66" s="116">
        <v>0.7354166666666666</v>
      </c>
      <c r="P66" s="116">
        <v>0.875</v>
      </c>
      <c r="Q66" s="117">
        <v>0.9817939814814814</v>
      </c>
    </row>
    <row r="67" spans="1:17" ht="12.75">
      <c r="A67" s="4">
        <v>67</v>
      </c>
      <c r="B67" t="s">
        <v>407</v>
      </c>
      <c r="C67" t="s">
        <v>699</v>
      </c>
      <c r="D67" s="2">
        <v>1.0894675925925925</v>
      </c>
      <c r="H67" s="87">
        <v>39</v>
      </c>
      <c r="I67" s="115" t="s">
        <v>362</v>
      </c>
      <c r="J67" s="115" t="s">
        <v>416</v>
      </c>
      <c r="K67" s="116">
        <v>0.20833333333333334</v>
      </c>
      <c r="L67" s="116">
        <v>0.4708333333333334</v>
      </c>
      <c r="M67" s="116">
        <v>0.58125</v>
      </c>
      <c r="N67" s="116">
        <v>0.6951388888888889</v>
      </c>
      <c r="O67" s="116">
        <v>0.8104166666666667</v>
      </c>
      <c r="P67" s="116">
        <v>0.9104166666666668</v>
      </c>
      <c r="Q67" s="117">
        <v>0.9821875</v>
      </c>
    </row>
    <row r="68" spans="1:17" ht="12.75">
      <c r="A68" s="4">
        <v>68</v>
      </c>
      <c r="B68" t="s">
        <v>403</v>
      </c>
      <c r="C68" t="s">
        <v>761</v>
      </c>
      <c r="D68" s="2">
        <v>1.097025462962963</v>
      </c>
      <c r="H68" s="87">
        <v>40</v>
      </c>
      <c r="I68" s="115" t="s">
        <v>575</v>
      </c>
      <c r="J68" s="115" t="s">
        <v>552</v>
      </c>
      <c r="K68" s="116">
        <v>0.2333333333333333</v>
      </c>
      <c r="L68" s="116">
        <v>0.4895833333333333</v>
      </c>
      <c r="M68" s="116">
        <v>0.5868055555555556</v>
      </c>
      <c r="N68" s="116">
        <v>0.7194444444444444</v>
      </c>
      <c r="O68" s="116">
        <v>0.8145833333333333</v>
      </c>
      <c r="P68" s="116">
        <v>0.9131944444444445</v>
      </c>
      <c r="Q68" s="117">
        <v>0.9825925925925926</v>
      </c>
    </row>
    <row r="69" spans="1:17" ht="12.75">
      <c r="A69" s="4">
        <v>69</v>
      </c>
      <c r="B69" t="s">
        <v>71</v>
      </c>
      <c r="C69" t="s">
        <v>121</v>
      </c>
      <c r="D69" s="2">
        <v>1.0975462962962963</v>
      </c>
      <c r="H69" s="87">
        <v>41</v>
      </c>
      <c r="I69" s="115" t="s">
        <v>545</v>
      </c>
      <c r="J69" s="115" t="s">
        <v>548</v>
      </c>
      <c r="K69" s="116">
        <v>0.2354166666666667</v>
      </c>
      <c r="L69" s="116">
        <v>0.48680555555555555</v>
      </c>
      <c r="M69" s="116">
        <v>0.5826388888888888</v>
      </c>
      <c r="N69" s="116">
        <v>0.7076388888888889</v>
      </c>
      <c r="O69" s="116">
        <v>0.8194444444444445</v>
      </c>
      <c r="P69" s="116">
        <v>0.9041666666666667</v>
      </c>
      <c r="Q69" s="117">
        <v>0.9830092592592593</v>
      </c>
    </row>
    <row r="70" spans="1:17" ht="12.75">
      <c r="A70" s="4">
        <v>70</v>
      </c>
      <c r="B70" t="s">
        <v>552</v>
      </c>
      <c r="C70" t="s">
        <v>122</v>
      </c>
      <c r="D70" s="2">
        <v>1.098912037037037</v>
      </c>
      <c r="H70" s="87">
        <v>42</v>
      </c>
      <c r="I70" s="115" t="s">
        <v>524</v>
      </c>
      <c r="J70" s="115" t="s">
        <v>424</v>
      </c>
      <c r="K70" s="116">
        <v>0.20902777777777778</v>
      </c>
      <c r="L70" s="116">
        <v>0.48055555555555557</v>
      </c>
      <c r="M70" s="116">
        <v>0.5861111111111111</v>
      </c>
      <c r="N70" s="116">
        <v>0.7069444444444444</v>
      </c>
      <c r="O70" s="116">
        <v>0.8201388888888889</v>
      </c>
      <c r="P70" s="116">
        <v>0.9097222222222222</v>
      </c>
      <c r="Q70" s="117">
        <v>0.9833101851851852</v>
      </c>
    </row>
    <row r="71" spans="1:17" ht="12.75">
      <c r="A71" s="4">
        <v>71</v>
      </c>
      <c r="B71" t="s">
        <v>124</v>
      </c>
      <c r="C71" t="s">
        <v>123</v>
      </c>
      <c r="D71" s="2">
        <v>1.1073148148148149</v>
      </c>
      <c r="H71" s="87">
        <v>43</v>
      </c>
      <c r="I71" s="115" t="s">
        <v>485</v>
      </c>
      <c r="J71" s="115" t="s">
        <v>484</v>
      </c>
      <c r="K71" s="116">
        <v>0.23263888888888887</v>
      </c>
      <c r="L71" s="116">
        <v>0.4902777777777778</v>
      </c>
      <c r="M71" s="116">
        <v>0.5826388888888888</v>
      </c>
      <c r="N71" s="116">
        <v>0.7027777777777778</v>
      </c>
      <c r="O71" s="116">
        <v>0.8131944444444444</v>
      </c>
      <c r="P71" s="116">
        <v>0.90625</v>
      </c>
      <c r="Q71" s="117">
        <v>0.9839930555555556</v>
      </c>
    </row>
    <row r="72" spans="1:17" ht="12.75">
      <c r="A72" s="4">
        <v>72</v>
      </c>
      <c r="B72" t="s">
        <v>506</v>
      </c>
      <c r="C72" t="s">
        <v>596</v>
      </c>
      <c r="D72" s="2">
        <v>1.1197337962962963</v>
      </c>
      <c r="H72" s="87">
        <v>44</v>
      </c>
      <c r="I72" s="115" t="s">
        <v>520</v>
      </c>
      <c r="J72" s="115" t="s">
        <v>521</v>
      </c>
      <c r="K72" s="116">
        <v>0.2034722222222222</v>
      </c>
      <c r="L72" s="116">
        <v>0.44166666666666665</v>
      </c>
      <c r="M72" s="116">
        <v>0.5590277777777778</v>
      </c>
      <c r="N72" s="116">
        <v>0.6805555555555555</v>
      </c>
      <c r="O72" s="116">
        <v>0.7944444444444444</v>
      </c>
      <c r="P72" s="116">
        <v>0.9055555555555556</v>
      </c>
      <c r="Q72" s="117">
        <v>0.9840625</v>
      </c>
    </row>
    <row r="73" spans="1:17" ht="12.75">
      <c r="A73" s="4">
        <v>73</v>
      </c>
      <c r="B73" t="s">
        <v>399</v>
      </c>
      <c r="C73" t="s">
        <v>125</v>
      </c>
      <c r="D73" s="2">
        <v>1.122511574074074</v>
      </c>
      <c r="H73" s="87">
        <v>45</v>
      </c>
      <c r="I73" s="115" t="s">
        <v>112</v>
      </c>
      <c r="J73" s="115" t="s">
        <v>495</v>
      </c>
      <c r="K73" s="116">
        <v>0.2027777777777778</v>
      </c>
      <c r="L73" s="116">
        <v>0.4472222222222222</v>
      </c>
      <c r="M73" s="116">
        <v>0.5583333333333333</v>
      </c>
      <c r="N73" s="116">
        <v>0.686111111111111</v>
      </c>
      <c r="O73" s="116">
        <v>0.8090277777777778</v>
      </c>
      <c r="P73" s="116">
        <v>0.904861111111111</v>
      </c>
      <c r="Q73" s="117">
        <v>0.9850578703703704</v>
      </c>
    </row>
    <row r="74" spans="1:17" ht="12.75">
      <c r="A74" s="4">
        <v>74</v>
      </c>
      <c r="B74" t="s">
        <v>85</v>
      </c>
      <c r="C74" t="s">
        <v>84</v>
      </c>
      <c r="D74" s="2">
        <v>1.126400462962963</v>
      </c>
      <c r="H74" s="87">
        <v>46</v>
      </c>
      <c r="I74" s="115" t="s">
        <v>729</v>
      </c>
      <c r="J74" s="115" t="s">
        <v>97</v>
      </c>
      <c r="K74" s="116">
        <v>0.21041666666666667</v>
      </c>
      <c r="L74" s="116">
        <v>0.46388888888888885</v>
      </c>
      <c r="M74" s="116">
        <v>0.5680555555555555</v>
      </c>
      <c r="N74" s="116">
        <v>0.6965277777777777</v>
      </c>
      <c r="O74" s="116">
        <v>0.8145833333333333</v>
      </c>
      <c r="P74" s="116">
        <v>0.9138888888888889</v>
      </c>
      <c r="Q74" s="117">
        <v>0.9866782407407407</v>
      </c>
    </row>
    <row r="75" spans="1:17" ht="12.75">
      <c r="A75" s="4">
        <v>75</v>
      </c>
      <c r="B75" t="s">
        <v>488</v>
      </c>
      <c r="C75" t="s">
        <v>489</v>
      </c>
      <c r="D75" s="2">
        <v>1.1567013888888888</v>
      </c>
      <c r="H75" s="87">
        <v>47</v>
      </c>
      <c r="I75" s="115" t="s">
        <v>113</v>
      </c>
      <c r="J75" s="115" t="s">
        <v>417</v>
      </c>
      <c r="K75" s="116">
        <v>0.225</v>
      </c>
      <c r="L75" s="116">
        <v>0.48125</v>
      </c>
      <c r="M75" s="116">
        <v>0.579861111111111</v>
      </c>
      <c r="N75" s="116">
        <v>0.7006944444444444</v>
      </c>
      <c r="O75" s="116">
        <v>0.8166666666666668</v>
      </c>
      <c r="P75" s="116">
        <v>0.9111111111111111</v>
      </c>
      <c r="Q75" s="117">
        <v>0.9869212962962962</v>
      </c>
    </row>
    <row r="76" spans="1:17" ht="12.75">
      <c r="A76" s="4">
        <v>76</v>
      </c>
      <c r="B76" t="s">
        <v>77</v>
      </c>
      <c r="C76" t="s">
        <v>471</v>
      </c>
      <c r="D76" s="2">
        <v>1.159699074074074</v>
      </c>
      <c r="H76" s="87">
        <v>48</v>
      </c>
      <c r="I76" s="115" t="s">
        <v>114</v>
      </c>
      <c r="J76" s="115" t="s">
        <v>115</v>
      </c>
      <c r="K76" s="116">
        <v>0.2263888888888889</v>
      </c>
      <c r="L76" s="116">
        <v>0.4986111111111111</v>
      </c>
      <c r="M76" s="116">
        <v>0.5909722222222222</v>
      </c>
      <c r="N76" s="116">
        <v>0.7034722222222222</v>
      </c>
      <c r="O76" s="116">
        <v>0.8104166666666667</v>
      </c>
      <c r="P76" s="116">
        <v>0.9034722222222222</v>
      </c>
      <c r="Q76" s="117">
        <v>0.9874884259259259</v>
      </c>
    </row>
    <row r="77" spans="1:17" ht="12.75">
      <c r="A77" s="4">
        <v>77</v>
      </c>
      <c r="B77" t="s">
        <v>554</v>
      </c>
      <c r="C77" t="s">
        <v>126</v>
      </c>
      <c r="D77" s="2">
        <v>1.1603587962962962</v>
      </c>
      <c r="H77" s="87">
        <v>49</v>
      </c>
      <c r="I77" s="115" t="s">
        <v>752</v>
      </c>
      <c r="J77" s="115" t="s">
        <v>656</v>
      </c>
      <c r="K77" s="116">
        <v>0.21041666666666667</v>
      </c>
      <c r="L77" s="116">
        <v>0.45416666666666666</v>
      </c>
      <c r="M77" s="116">
        <v>0.56875</v>
      </c>
      <c r="N77" s="116">
        <v>0.6868055555555556</v>
      </c>
      <c r="O77" s="116">
        <v>0.8083333333333332</v>
      </c>
      <c r="P77" s="116">
        <v>0.9041666666666667</v>
      </c>
      <c r="Q77" s="117">
        <v>0.9900231481481482</v>
      </c>
    </row>
    <row r="78" spans="1:17" ht="12.75">
      <c r="A78" s="4">
        <v>78</v>
      </c>
      <c r="B78" t="s">
        <v>128</v>
      </c>
      <c r="C78" t="s">
        <v>127</v>
      </c>
      <c r="D78" s="2">
        <v>1.163599537037037</v>
      </c>
      <c r="H78" s="87">
        <v>50</v>
      </c>
      <c r="I78" s="115" t="s">
        <v>526</v>
      </c>
      <c r="J78" s="115" t="s">
        <v>527</v>
      </c>
      <c r="K78" s="116">
        <v>0.2347222222222222</v>
      </c>
      <c r="L78" s="116">
        <v>0.4888888888888889</v>
      </c>
      <c r="M78" s="116">
        <v>0.5854166666666667</v>
      </c>
      <c r="N78" s="116">
        <v>0.70625</v>
      </c>
      <c r="O78" s="116">
        <v>0.81875</v>
      </c>
      <c r="P78" s="116">
        <v>0.9145833333333333</v>
      </c>
      <c r="Q78" s="117">
        <v>0.9940972222222223</v>
      </c>
    </row>
    <row r="79" spans="1:17" ht="12.75">
      <c r="A79" s="4">
        <v>79</v>
      </c>
      <c r="B79" t="s">
        <v>425</v>
      </c>
      <c r="C79" t="s">
        <v>129</v>
      </c>
      <c r="D79" s="2">
        <v>1.1659837962962962</v>
      </c>
      <c r="H79" s="87">
        <v>51</v>
      </c>
      <c r="I79" s="115" t="s">
        <v>116</v>
      </c>
      <c r="J79" s="115" t="s">
        <v>584</v>
      </c>
      <c r="K79" s="116">
        <v>0.2333333333333333</v>
      </c>
      <c r="L79" s="116">
        <v>0.4798611111111111</v>
      </c>
      <c r="M79" s="116">
        <v>0.5826388888888888</v>
      </c>
      <c r="N79" s="116">
        <v>0.7145833333333332</v>
      </c>
      <c r="O79" s="116">
        <v>0.8347222222222223</v>
      </c>
      <c r="P79" s="116">
        <v>0.9381944444444444</v>
      </c>
      <c r="Q79" s="94">
        <v>1.025763888888889</v>
      </c>
    </row>
    <row r="80" spans="1:17" ht="12.75">
      <c r="A80" s="4">
        <v>80</v>
      </c>
      <c r="B80" t="s">
        <v>541</v>
      </c>
      <c r="C80" t="s">
        <v>130</v>
      </c>
      <c r="D80" s="2">
        <v>1.1924884259259259</v>
      </c>
      <c r="H80" s="87">
        <v>52</v>
      </c>
      <c r="I80" s="115" t="s">
        <v>43</v>
      </c>
      <c r="J80" s="115" t="s">
        <v>584</v>
      </c>
      <c r="K80" s="116">
        <v>0.22013888888888888</v>
      </c>
      <c r="L80" s="116">
        <v>0.45555555555555555</v>
      </c>
      <c r="M80" s="116">
        <v>0.5597222222222222</v>
      </c>
      <c r="N80" s="116">
        <v>0.6805555555555555</v>
      </c>
      <c r="O80" s="116">
        <v>0.8013888888888889</v>
      </c>
      <c r="P80" s="116">
        <v>0.9270833333333334</v>
      </c>
      <c r="Q80" s="94">
        <v>1.0309606481481481</v>
      </c>
    </row>
    <row r="81" spans="1:17" ht="12.75">
      <c r="A81" s="4">
        <v>81</v>
      </c>
      <c r="B81" t="s">
        <v>419</v>
      </c>
      <c r="C81" t="s">
        <v>13</v>
      </c>
      <c r="D81" s="2">
        <v>1.1979166666666667</v>
      </c>
      <c r="H81" s="87">
        <v>53</v>
      </c>
      <c r="I81" s="115" t="s">
        <v>117</v>
      </c>
      <c r="J81" s="115" t="s">
        <v>453</v>
      </c>
      <c r="K81" s="116">
        <v>0.2340277777777778</v>
      </c>
      <c r="L81" s="116">
        <v>0.4847222222222222</v>
      </c>
      <c r="M81" s="116">
        <v>0.5840277777777778</v>
      </c>
      <c r="N81" s="116">
        <v>0.7368055555555556</v>
      </c>
      <c r="O81" s="116">
        <v>0.8458333333333333</v>
      </c>
      <c r="P81" s="116">
        <v>0.9444444444444445</v>
      </c>
      <c r="Q81" s="94">
        <v>1.0321296296296296</v>
      </c>
    </row>
    <row r="82" spans="1:17" ht="12.75">
      <c r="A82" s="4">
        <v>82</v>
      </c>
      <c r="B82" t="s">
        <v>424</v>
      </c>
      <c r="C82" t="s">
        <v>680</v>
      </c>
      <c r="D82" s="2">
        <v>1.2037268518518518</v>
      </c>
      <c r="H82" s="87">
        <v>54</v>
      </c>
      <c r="I82" s="115" t="s">
        <v>59</v>
      </c>
      <c r="J82" s="115" t="s">
        <v>623</v>
      </c>
      <c r="K82" s="116">
        <v>0.22777777777777777</v>
      </c>
      <c r="L82" s="116">
        <v>0.4840277777777778</v>
      </c>
      <c r="M82" s="116">
        <v>0.5875</v>
      </c>
      <c r="N82" s="116">
        <v>0.73125</v>
      </c>
      <c r="O82" s="116">
        <v>0.8416666666666667</v>
      </c>
      <c r="P82" s="116">
        <v>0.9444444444444445</v>
      </c>
      <c r="Q82" s="94">
        <v>1.0321296296296296</v>
      </c>
    </row>
    <row r="83" spans="1:17" ht="12.75">
      <c r="A83" s="4">
        <v>83</v>
      </c>
      <c r="B83" t="s">
        <v>570</v>
      </c>
      <c r="C83" t="s">
        <v>131</v>
      </c>
      <c r="D83" s="2">
        <v>1.2044560185185185</v>
      </c>
      <c r="H83" s="87">
        <v>55</v>
      </c>
      <c r="I83" s="115" t="s">
        <v>581</v>
      </c>
      <c r="J83" s="115" t="s">
        <v>412</v>
      </c>
      <c r="K83" s="116">
        <v>0.22083333333333333</v>
      </c>
      <c r="L83" s="116">
        <v>0.49513888888888885</v>
      </c>
      <c r="M83" s="116">
        <v>0.6041666666666666</v>
      </c>
      <c r="N83" s="116">
        <v>0.7305555555555556</v>
      </c>
      <c r="O83" s="116">
        <v>0.8416666666666667</v>
      </c>
      <c r="P83" s="116">
        <v>0.9458333333333333</v>
      </c>
      <c r="Q83" s="94">
        <v>1.032476851851852</v>
      </c>
    </row>
    <row r="84" spans="1:17" ht="12.75">
      <c r="A84" s="4">
        <v>84</v>
      </c>
      <c r="B84" t="s">
        <v>407</v>
      </c>
      <c r="C84" t="s">
        <v>571</v>
      </c>
      <c r="D84" s="2">
        <v>1.205613425925926</v>
      </c>
      <c r="H84" s="87">
        <v>56</v>
      </c>
      <c r="I84" s="115" t="s">
        <v>118</v>
      </c>
      <c r="J84" s="115" t="s">
        <v>510</v>
      </c>
      <c r="K84" s="116">
        <v>0.2263888888888889</v>
      </c>
      <c r="L84" s="116">
        <v>0.4666666666666666</v>
      </c>
      <c r="M84" s="116">
        <v>0.5520833333333334</v>
      </c>
      <c r="N84" s="116">
        <v>0.6819444444444445</v>
      </c>
      <c r="O84" s="116">
        <v>0.8555555555555556</v>
      </c>
      <c r="P84" s="116">
        <v>0.9555555555555556</v>
      </c>
      <c r="Q84" s="94">
        <v>1.0447685185185185</v>
      </c>
    </row>
    <row r="85" spans="1:17" ht="12.75">
      <c r="A85" s="4">
        <v>85</v>
      </c>
      <c r="B85" t="s">
        <v>424</v>
      </c>
      <c r="C85" t="s">
        <v>132</v>
      </c>
      <c r="D85" s="2">
        <v>1.2197337962962964</v>
      </c>
      <c r="H85" s="87">
        <v>57</v>
      </c>
      <c r="I85" s="115" t="s">
        <v>472</v>
      </c>
      <c r="J85" s="115" t="s">
        <v>473</v>
      </c>
      <c r="K85" s="116">
        <v>0.2340277777777778</v>
      </c>
      <c r="L85" s="116">
        <v>0.4993055555555555</v>
      </c>
      <c r="M85" s="116">
        <v>0.6069444444444444</v>
      </c>
      <c r="N85" s="116">
        <v>0.7333333333333334</v>
      </c>
      <c r="O85" s="116">
        <v>0.8527777777777777</v>
      </c>
      <c r="P85" s="116">
        <v>0.9590277777777777</v>
      </c>
      <c r="Q85" s="94">
        <v>1.0486574074074075</v>
      </c>
    </row>
    <row r="86" spans="1:17" ht="12.75">
      <c r="A86" s="4">
        <v>86</v>
      </c>
      <c r="B86" t="s">
        <v>133</v>
      </c>
      <c r="C86" t="s">
        <v>357</v>
      </c>
      <c r="D86" s="2">
        <v>1.2234027777777778</v>
      </c>
      <c r="H86" s="87">
        <v>58</v>
      </c>
      <c r="I86" s="115" t="s">
        <v>609</v>
      </c>
      <c r="J86" s="115" t="s">
        <v>618</v>
      </c>
      <c r="K86" s="116">
        <v>0.2569444444444445</v>
      </c>
      <c r="L86" s="116">
        <v>0.5222222222222223</v>
      </c>
      <c r="M86" s="116">
        <v>0.6236111111111111</v>
      </c>
      <c r="N86" s="116">
        <v>0.7569444444444445</v>
      </c>
      <c r="O86" s="116">
        <v>0.8680555555555555</v>
      </c>
      <c r="P86" s="116">
        <v>0.9756944444444445</v>
      </c>
      <c r="Q86" s="94">
        <v>1.050486111111111</v>
      </c>
    </row>
    <row r="87" spans="1:17" ht="12.75">
      <c r="A87" s="4">
        <v>87</v>
      </c>
      <c r="B87" t="s">
        <v>397</v>
      </c>
      <c r="C87" t="s">
        <v>430</v>
      </c>
      <c r="D87" s="2">
        <v>1.2234027777777778</v>
      </c>
      <c r="H87" s="87">
        <v>59</v>
      </c>
      <c r="I87" s="115" t="s">
        <v>119</v>
      </c>
      <c r="J87" s="115" t="s">
        <v>752</v>
      </c>
      <c r="K87" s="116">
        <v>0.21041666666666667</v>
      </c>
      <c r="L87" s="116">
        <v>0.4756944444444444</v>
      </c>
      <c r="M87" s="116">
        <v>0.5722222222222222</v>
      </c>
      <c r="N87" s="116">
        <v>0.7111111111111111</v>
      </c>
      <c r="O87" s="116">
        <v>0.8388888888888889</v>
      </c>
      <c r="P87" s="116">
        <v>0.9479166666666666</v>
      </c>
      <c r="Q87" s="94">
        <v>1.0582291666666668</v>
      </c>
    </row>
    <row r="88" spans="1:17" ht="12.75">
      <c r="A88" s="4">
        <v>88</v>
      </c>
      <c r="B88" t="s">
        <v>488</v>
      </c>
      <c r="C88" t="s">
        <v>134</v>
      </c>
      <c r="D88" s="2">
        <v>1.2258796296296295</v>
      </c>
      <c r="H88" s="87">
        <v>60</v>
      </c>
      <c r="I88" s="115" t="s">
        <v>120</v>
      </c>
      <c r="J88" s="115" t="s">
        <v>561</v>
      </c>
      <c r="K88" s="116">
        <v>0.21597222222222223</v>
      </c>
      <c r="L88" s="116">
        <v>0.48541666666666666</v>
      </c>
      <c r="M88" s="116">
        <v>0.5930555555555556</v>
      </c>
      <c r="N88" s="116">
        <v>0.7319444444444444</v>
      </c>
      <c r="O88" s="116">
        <v>0.8472222222222222</v>
      </c>
      <c r="P88" s="116">
        <v>0.9534722222222222</v>
      </c>
      <c r="Q88" s="94">
        <v>1.059236111111111</v>
      </c>
    </row>
    <row r="89" spans="1:17" ht="12.75">
      <c r="A89" s="4">
        <v>89</v>
      </c>
      <c r="B89" t="s">
        <v>584</v>
      </c>
      <c r="C89" t="s">
        <v>135</v>
      </c>
      <c r="D89" s="2">
        <v>1.2258796296296295</v>
      </c>
      <c r="H89" s="87">
        <v>61</v>
      </c>
      <c r="I89" s="115" t="s">
        <v>81</v>
      </c>
      <c r="J89" s="115" t="s">
        <v>554</v>
      </c>
      <c r="K89" s="116">
        <v>0.21597222222222223</v>
      </c>
      <c r="L89" s="116">
        <v>0.4847222222222222</v>
      </c>
      <c r="M89" s="116">
        <v>0.5930555555555556</v>
      </c>
      <c r="N89" s="116">
        <v>0.7319444444444444</v>
      </c>
      <c r="O89" s="116">
        <v>0.8444444444444444</v>
      </c>
      <c r="P89" s="116">
        <v>0.9527777777777778</v>
      </c>
      <c r="Q89" s="94">
        <v>1.0594907407407408</v>
      </c>
    </row>
    <row r="90" spans="1:17" ht="12.75">
      <c r="A90" s="4">
        <v>90</v>
      </c>
      <c r="B90" t="s">
        <v>22</v>
      </c>
      <c r="C90" t="s">
        <v>93</v>
      </c>
      <c r="D90" s="2">
        <v>1.2326273148148148</v>
      </c>
      <c r="H90" s="87">
        <v>62</v>
      </c>
      <c r="I90" s="115" t="s">
        <v>557</v>
      </c>
      <c r="J90" s="115" t="s">
        <v>419</v>
      </c>
      <c r="K90" s="116">
        <v>0.2138888888888889</v>
      </c>
      <c r="L90" s="116">
        <v>0.4527777777777778</v>
      </c>
      <c r="M90" s="116">
        <v>0.5458333333333333</v>
      </c>
      <c r="N90" s="116">
        <v>0.6854166666666667</v>
      </c>
      <c r="O90" s="116">
        <v>0.8215277777777777</v>
      </c>
      <c r="P90" s="116">
        <v>0.9284722222222223</v>
      </c>
      <c r="Q90" s="94">
        <v>1.0613657407407409</v>
      </c>
    </row>
    <row r="91" spans="1:17" ht="12.75">
      <c r="A91" s="4">
        <v>91</v>
      </c>
      <c r="B91" t="s">
        <v>37</v>
      </c>
      <c r="C91" t="s">
        <v>36</v>
      </c>
      <c r="D91" s="2">
        <v>1.235162037037037</v>
      </c>
      <c r="H91" s="87">
        <v>63</v>
      </c>
      <c r="I91" s="115" t="s">
        <v>520</v>
      </c>
      <c r="J91" s="115" t="s">
        <v>606</v>
      </c>
      <c r="K91" s="116">
        <v>0.2111111111111111</v>
      </c>
      <c r="L91" s="116">
        <v>0.4666666666666666</v>
      </c>
      <c r="M91" s="116">
        <v>0.5819444444444445</v>
      </c>
      <c r="N91" s="116">
        <v>0.7055555555555556</v>
      </c>
      <c r="O91" s="116">
        <v>0.8326388888888889</v>
      </c>
      <c r="P91" s="116">
        <v>0.9513888888888888</v>
      </c>
      <c r="Q91" s="94">
        <v>1.069050925925926</v>
      </c>
    </row>
    <row r="92" spans="1:17" ht="12.75">
      <c r="A92" s="4">
        <v>92</v>
      </c>
      <c r="B92" t="s">
        <v>566</v>
      </c>
      <c r="C92" t="s">
        <v>565</v>
      </c>
      <c r="D92" s="2">
        <v>1.238287037037037</v>
      </c>
      <c r="H92" s="87">
        <v>64</v>
      </c>
      <c r="I92" s="115" t="s">
        <v>880</v>
      </c>
      <c r="J92" s="115" t="s">
        <v>580</v>
      </c>
      <c r="K92" s="116">
        <v>0.22083333333333333</v>
      </c>
      <c r="L92" s="116">
        <v>0.4847222222222222</v>
      </c>
      <c r="M92" s="116">
        <v>0.5840277777777778</v>
      </c>
      <c r="N92" s="116">
        <v>0.7277777777777777</v>
      </c>
      <c r="O92" s="116">
        <v>0.8576388888888888</v>
      </c>
      <c r="P92" s="116">
        <v>0.9763888888888889</v>
      </c>
      <c r="Q92" s="94">
        <v>1.0695138888888889</v>
      </c>
    </row>
    <row r="93" spans="1:17" ht="12.75">
      <c r="A93" s="4">
        <v>93</v>
      </c>
      <c r="B93" t="s">
        <v>464</v>
      </c>
      <c r="C93" t="s">
        <v>463</v>
      </c>
      <c r="D93" s="2">
        <v>1.238287037037037</v>
      </c>
      <c r="H93" s="87">
        <v>65</v>
      </c>
      <c r="I93" s="115" t="s">
        <v>735</v>
      </c>
      <c r="J93" s="115" t="s">
        <v>437</v>
      </c>
      <c r="K93" s="116">
        <v>0.23611111111111113</v>
      </c>
      <c r="L93" s="116">
        <v>0.5006944444444444</v>
      </c>
      <c r="M93" s="116">
        <v>0.6083333333333333</v>
      </c>
      <c r="N93" s="116">
        <v>0.7430555555555555</v>
      </c>
      <c r="O93" s="116">
        <v>0.8638888888888889</v>
      </c>
      <c r="P93" s="116">
        <v>0.9847222222222222</v>
      </c>
      <c r="Q93" s="94">
        <v>1.0734027777777777</v>
      </c>
    </row>
    <row r="94" spans="1:17" ht="12.75">
      <c r="A94" s="4">
        <v>94</v>
      </c>
      <c r="B94" t="s">
        <v>137</v>
      </c>
      <c r="C94" t="s">
        <v>136</v>
      </c>
      <c r="D94" s="2">
        <v>1.2648726851851853</v>
      </c>
      <c r="H94" s="87">
        <v>66</v>
      </c>
      <c r="I94" s="115" t="s">
        <v>828</v>
      </c>
      <c r="J94" s="115" t="s">
        <v>556</v>
      </c>
      <c r="K94" s="116">
        <v>0.2298611111111111</v>
      </c>
      <c r="L94" s="116">
        <v>0.4902777777777778</v>
      </c>
      <c r="M94" s="116">
        <v>0.5854166666666667</v>
      </c>
      <c r="N94" s="116">
        <v>0.7159722222222222</v>
      </c>
      <c r="O94" s="116">
        <v>0.8590277777777778</v>
      </c>
      <c r="P94" s="116">
        <v>0.9826388888888888</v>
      </c>
      <c r="Q94" s="94">
        <v>1.0825</v>
      </c>
    </row>
    <row r="95" spans="1:17" ht="12.75">
      <c r="A95" s="4">
        <v>95</v>
      </c>
      <c r="B95" t="s">
        <v>45</v>
      </c>
      <c r="C95" t="s">
        <v>50</v>
      </c>
      <c r="D95" s="2">
        <v>1.2690277777777779</v>
      </c>
      <c r="H95" s="87">
        <v>67</v>
      </c>
      <c r="I95" s="115" t="s">
        <v>699</v>
      </c>
      <c r="J95" s="115" t="s">
        <v>407</v>
      </c>
      <c r="K95" s="116">
        <v>0.22291666666666665</v>
      </c>
      <c r="L95" s="116">
        <v>0.49513888888888885</v>
      </c>
      <c r="M95" s="116">
        <v>0.6055555555555555</v>
      </c>
      <c r="N95" s="116">
        <v>0.7354166666666666</v>
      </c>
      <c r="O95" s="116">
        <v>0.8805555555555555</v>
      </c>
      <c r="P95" s="116">
        <v>0.998611111111111</v>
      </c>
      <c r="Q95" s="94">
        <v>1.0894675925925925</v>
      </c>
    </row>
    <row r="96" spans="1:17" ht="12.75">
      <c r="A96" s="4">
        <v>96</v>
      </c>
      <c r="B96" t="s">
        <v>669</v>
      </c>
      <c r="C96" t="s">
        <v>463</v>
      </c>
      <c r="D96" s="2">
        <v>1.2691435185185185</v>
      </c>
      <c r="H96" s="87">
        <v>68</v>
      </c>
      <c r="I96" s="115" t="s">
        <v>761</v>
      </c>
      <c r="J96" s="115" t="s">
        <v>403</v>
      </c>
      <c r="K96" s="116">
        <v>0.25625</v>
      </c>
      <c r="L96" s="116">
        <v>0.5375</v>
      </c>
      <c r="M96" s="116">
        <v>0.6458333333333334</v>
      </c>
      <c r="N96" s="116">
        <v>0.7673611111111112</v>
      </c>
      <c r="O96" s="116">
        <v>0.8958333333333334</v>
      </c>
      <c r="P96" s="94">
        <v>1.003472222222222</v>
      </c>
      <c r="Q96" s="94">
        <v>1.097025462962963</v>
      </c>
    </row>
    <row r="97" spans="1:17" ht="12.75">
      <c r="A97" s="4">
        <v>97</v>
      </c>
      <c r="B97" t="s">
        <v>38</v>
      </c>
      <c r="C97" t="s">
        <v>1</v>
      </c>
      <c r="D97" s="2">
        <v>1.275439814814815</v>
      </c>
      <c r="H97" s="87">
        <v>69</v>
      </c>
      <c r="I97" s="115" t="s">
        <v>121</v>
      </c>
      <c r="J97" s="115" t="s">
        <v>71</v>
      </c>
      <c r="K97" s="116">
        <v>0.24097222222222223</v>
      </c>
      <c r="L97" s="116">
        <v>0.5131944444444444</v>
      </c>
      <c r="M97" s="116">
        <v>0.6194444444444445</v>
      </c>
      <c r="N97" s="116">
        <v>0.7520833333333333</v>
      </c>
      <c r="O97" s="116">
        <v>0.8826388888888889</v>
      </c>
      <c r="P97" s="94">
        <v>1</v>
      </c>
      <c r="Q97" s="94">
        <v>1.0975462962962963</v>
      </c>
    </row>
    <row r="98" spans="1:17" ht="12.75">
      <c r="A98" s="4">
        <v>98</v>
      </c>
      <c r="B98" t="s">
        <v>425</v>
      </c>
      <c r="C98" t="s">
        <v>587</v>
      </c>
      <c r="D98" s="2">
        <v>1.275925925925926</v>
      </c>
      <c r="H98" s="87">
        <v>70</v>
      </c>
      <c r="I98" s="115" t="s">
        <v>122</v>
      </c>
      <c r="J98" s="115" t="s">
        <v>552</v>
      </c>
      <c r="K98" s="116">
        <v>0.24305555555555555</v>
      </c>
      <c r="L98" s="116">
        <v>0.5131944444444444</v>
      </c>
      <c r="M98" s="116">
        <v>0.63125</v>
      </c>
      <c r="N98" s="116">
        <v>0.7590277777777777</v>
      </c>
      <c r="O98" s="116">
        <v>0.8854166666666666</v>
      </c>
      <c r="P98" s="94">
        <v>1</v>
      </c>
      <c r="Q98" s="94">
        <v>1.098912037037037</v>
      </c>
    </row>
    <row r="99" spans="1:17" ht="12.75">
      <c r="A99" s="4">
        <v>99</v>
      </c>
      <c r="B99" t="s">
        <v>138</v>
      </c>
      <c r="C99" t="s">
        <v>50</v>
      </c>
      <c r="D99" s="2">
        <v>1.275925925925926</v>
      </c>
      <c r="H99" s="87">
        <v>71</v>
      </c>
      <c r="I99" s="115" t="s">
        <v>123</v>
      </c>
      <c r="J99" s="115" t="s">
        <v>124</v>
      </c>
      <c r="K99" s="116">
        <v>0.2263888888888889</v>
      </c>
      <c r="L99" s="116">
        <v>0.5</v>
      </c>
      <c r="M99" s="116">
        <v>0.6166666666666667</v>
      </c>
      <c r="N99" s="116">
        <v>0.7597222222222223</v>
      </c>
      <c r="O99" s="116">
        <v>0.8916666666666666</v>
      </c>
      <c r="P99" s="94">
        <v>1.0020833333333334</v>
      </c>
      <c r="Q99" s="94">
        <v>1.1073148148148149</v>
      </c>
    </row>
    <row r="100" spans="1:17" ht="12.75">
      <c r="A100" s="4">
        <v>100</v>
      </c>
      <c r="B100" t="s">
        <v>624</v>
      </c>
      <c r="C100" t="s">
        <v>139</v>
      </c>
      <c r="D100" s="2">
        <v>1.2775347222222222</v>
      </c>
      <c r="H100" s="87">
        <v>72</v>
      </c>
      <c r="I100" s="115" t="s">
        <v>596</v>
      </c>
      <c r="J100" s="115" t="s">
        <v>506</v>
      </c>
      <c r="K100" s="116">
        <v>0.225</v>
      </c>
      <c r="L100" s="116">
        <v>0.4701388888888889</v>
      </c>
      <c r="M100" s="116">
        <v>0.5840277777777778</v>
      </c>
      <c r="N100" s="116">
        <v>0.7263888888888889</v>
      </c>
      <c r="O100" s="116">
        <v>0.8722222222222222</v>
      </c>
      <c r="P100" s="94">
        <v>1.0194444444444444</v>
      </c>
      <c r="Q100" s="94">
        <v>1.1197337962962963</v>
      </c>
    </row>
    <row r="101" spans="1:17" ht="12.75">
      <c r="A101" s="4">
        <v>101</v>
      </c>
      <c r="B101" t="s">
        <v>550</v>
      </c>
      <c r="C101" t="s">
        <v>140</v>
      </c>
      <c r="D101" s="2">
        <v>1.2827314814814814</v>
      </c>
      <c r="H101" s="87">
        <v>73</v>
      </c>
      <c r="I101" s="115" t="s">
        <v>125</v>
      </c>
      <c r="J101" s="115" t="s">
        <v>399</v>
      </c>
      <c r="K101" s="116">
        <v>0.24375</v>
      </c>
      <c r="L101" s="116">
        <v>0.5159722222222222</v>
      </c>
      <c r="M101" s="116">
        <v>0.6270833333333333</v>
      </c>
      <c r="N101" s="116">
        <v>0.7680555555555556</v>
      </c>
      <c r="O101" s="116">
        <v>0.8972222222222223</v>
      </c>
      <c r="P101" s="94">
        <v>1.0215277777777778</v>
      </c>
      <c r="Q101" s="94">
        <v>1.122511574074074</v>
      </c>
    </row>
    <row r="102" spans="1:17" ht="12.75">
      <c r="A102" s="4">
        <v>102</v>
      </c>
      <c r="B102" t="s">
        <v>574</v>
      </c>
      <c r="C102" t="s">
        <v>420</v>
      </c>
      <c r="D102" s="2">
        <v>1.2827314814814814</v>
      </c>
      <c r="H102" s="87">
        <v>74</v>
      </c>
      <c r="I102" s="115" t="s">
        <v>84</v>
      </c>
      <c r="J102" s="115" t="s">
        <v>85</v>
      </c>
      <c r="K102" s="116">
        <v>0.23680555555555557</v>
      </c>
      <c r="L102" s="116">
        <v>0.5326388888888889</v>
      </c>
      <c r="M102" s="116">
        <v>0.6506944444444445</v>
      </c>
      <c r="N102" s="116">
        <v>0.7791666666666667</v>
      </c>
      <c r="O102" s="116">
        <v>0.9118055555555555</v>
      </c>
      <c r="P102" s="94">
        <v>1.0451388888888888</v>
      </c>
      <c r="Q102" s="94">
        <v>1.126400462962963</v>
      </c>
    </row>
    <row r="103" spans="1:17" ht="12.75">
      <c r="A103" s="4">
        <v>103</v>
      </c>
      <c r="B103" t="s">
        <v>407</v>
      </c>
      <c r="C103" t="s">
        <v>589</v>
      </c>
      <c r="D103" s="2">
        <v>1.2880671296296298</v>
      </c>
      <c r="H103" s="87">
        <v>75</v>
      </c>
      <c r="I103" s="115" t="s">
        <v>489</v>
      </c>
      <c r="J103" s="115" t="s">
        <v>488</v>
      </c>
      <c r="K103" s="116">
        <v>0.22708333333333333</v>
      </c>
      <c r="L103" s="116">
        <v>0.5402777777777777</v>
      </c>
      <c r="M103" s="116">
        <v>0.6368055555555555</v>
      </c>
      <c r="N103" s="116">
        <v>0.7611111111111111</v>
      </c>
      <c r="O103" s="116">
        <v>0.8986111111111111</v>
      </c>
      <c r="P103" s="94">
        <v>1.059027777777778</v>
      </c>
      <c r="Q103" s="94">
        <v>1.1567013888888888</v>
      </c>
    </row>
    <row r="104" spans="1:17" ht="12.75">
      <c r="A104" s="4">
        <v>104</v>
      </c>
      <c r="B104" t="s">
        <v>33</v>
      </c>
      <c r="C104" t="s">
        <v>141</v>
      </c>
      <c r="D104" s="2">
        <v>1.310300925925926</v>
      </c>
      <c r="H104" s="87">
        <v>76</v>
      </c>
      <c r="I104" s="115" t="s">
        <v>471</v>
      </c>
      <c r="J104" s="115" t="s">
        <v>77</v>
      </c>
      <c r="K104" s="116">
        <v>0.23194444444444443</v>
      </c>
      <c r="L104" s="116">
        <v>0.5069444444444444</v>
      </c>
      <c r="M104" s="116">
        <v>0.6236111111111111</v>
      </c>
      <c r="N104" s="116">
        <v>0.7555555555555555</v>
      </c>
      <c r="O104" s="116">
        <v>0.89375</v>
      </c>
      <c r="P104" s="94">
        <v>1.0395833333333333</v>
      </c>
      <c r="Q104" s="94">
        <v>1.159699074074074</v>
      </c>
    </row>
    <row r="105" spans="1:17" ht="12.75">
      <c r="A105" s="4">
        <v>105</v>
      </c>
      <c r="B105" t="s">
        <v>510</v>
      </c>
      <c r="C105" t="s">
        <v>142</v>
      </c>
      <c r="D105" s="2">
        <v>1.3292592592592591</v>
      </c>
      <c r="H105" s="87">
        <v>77</v>
      </c>
      <c r="I105" s="115" t="s">
        <v>126</v>
      </c>
      <c r="J105" s="115" t="s">
        <v>554</v>
      </c>
      <c r="K105" s="116">
        <v>0.24305555555555555</v>
      </c>
      <c r="L105" s="116">
        <v>0.5520833333333334</v>
      </c>
      <c r="M105" s="116">
        <v>0.6972222222222223</v>
      </c>
      <c r="N105" s="116">
        <v>0.8375</v>
      </c>
      <c r="O105" s="116">
        <v>0.98125</v>
      </c>
      <c r="P105" s="94">
        <v>1.1</v>
      </c>
      <c r="Q105" s="94">
        <v>1.1603587962962962</v>
      </c>
    </row>
    <row r="106" spans="1:17" ht="12.75">
      <c r="A106" s="4">
        <v>106</v>
      </c>
      <c r="B106" t="s">
        <v>412</v>
      </c>
      <c r="C106" t="s">
        <v>143</v>
      </c>
      <c r="D106" s="2">
        <v>1.3331597222222222</v>
      </c>
      <c r="H106" s="87">
        <v>78</v>
      </c>
      <c r="I106" s="115" t="s">
        <v>127</v>
      </c>
      <c r="J106" s="115" t="s">
        <v>128</v>
      </c>
      <c r="K106" s="116">
        <v>0.25972222222222224</v>
      </c>
      <c r="L106" s="116">
        <v>0.5631944444444444</v>
      </c>
      <c r="M106" s="116">
        <v>0.6763888888888889</v>
      </c>
      <c r="N106" s="116">
        <v>0.8194444444444445</v>
      </c>
      <c r="O106" s="116">
        <v>0.9506944444444444</v>
      </c>
      <c r="P106" s="94">
        <v>1.0777777777777777</v>
      </c>
      <c r="Q106" s="94">
        <v>1.163599537037037</v>
      </c>
    </row>
    <row r="107" spans="1:17" ht="12.75">
      <c r="A107" s="4">
        <v>107</v>
      </c>
      <c r="B107" t="s">
        <v>144</v>
      </c>
      <c r="C107" t="s">
        <v>13</v>
      </c>
      <c r="D107" s="2">
        <v>1.3331597222222222</v>
      </c>
      <c r="H107" s="87">
        <v>79</v>
      </c>
      <c r="I107" s="115" t="s">
        <v>129</v>
      </c>
      <c r="J107" s="115" t="s">
        <v>425</v>
      </c>
      <c r="K107" s="116">
        <v>0.24166666666666667</v>
      </c>
      <c r="L107" s="116">
        <v>0.5326388888888889</v>
      </c>
      <c r="M107" s="116">
        <v>0.6493055555555556</v>
      </c>
      <c r="N107" s="116">
        <v>0.7833333333333333</v>
      </c>
      <c r="O107" s="116">
        <v>0.9340277777777778</v>
      </c>
      <c r="P107" s="94">
        <v>1.0618055555555557</v>
      </c>
      <c r="Q107" s="94">
        <v>1.1659837962962962</v>
      </c>
    </row>
    <row r="108" spans="1:17" ht="12.75">
      <c r="A108" s="4">
        <v>108</v>
      </c>
      <c r="B108" t="s">
        <v>552</v>
      </c>
      <c r="C108" t="s">
        <v>145</v>
      </c>
      <c r="D108" s="2">
        <v>1.3693634259259257</v>
      </c>
      <c r="H108" s="87">
        <v>80</v>
      </c>
      <c r="I108" s="115" t="s">
        <v>130</v>
      </c>
      <c r="J108" s="115" t="s">
        <v>541</v>
      </c>
      <c r="K108" s="116">
        <v>0.23680555555555557</v>
      </c>
      <c r="L108" s="116">
        <v>0.5159722222222222</v>
      </c>
      <c r="M108" s="116">
        <v>0.6284722222222222</v>
      </c>
      <c r="N108" s="116">
        <v>0.78125</v>
      </c>
      <c r="O108" s="116">
        <v>0.9305555555555555</v>
      </c>
      <c r="P108" s="94">
        <v>1.0638888888888889</v>
      </c>
      <c r="Q108" s="94">
        <v>1.1924884259259259</v>
      </c>
    </row>
    <row r="109" spans="1:17" ht="12.75">
      <c r="A109" s="4">
        <v>109</v>
      </c>
      <c r="B109" t="s">
        <v>45</v>
      </c>
      <c r="C109" t="s">
        <v>146</v>
      </c>
      <c r="D109" s="2">
        <v>1.370162037037037</v>
      </c>
      <c r="H109" s="87">
        <v>81</v>
      </c>
      <c r="I109" s="115" t="s">
        <v>13</v>
      </c>
      <c r="J109" s="115" t="s">
        <v>419</v>
      </c>
      <c r="K109" s="116">
        <v>0.22708333333333333</v>
      </c>
      <c r="L109" s="116">
        <v>0.5027777777777778</v>
      </c>
      <c r="M109" s="116">
        <v>0.6180555555555556</v>
      </c>
      <c r="N109" s="116">
        <v>0.7638888888888888</v>
      </c>
      <c r="O109" s="116">
        <v>0.9180555555555556</v>
      </c>
      <c r="P109" s="94">
        <v>1.0604166666666666</v>
      </c>
      <c r="Q109" s="94">
        <v>1.1979166666666667</v>
      </c>
    </row>
    <row r="110" spans="1:17" ht="12.75">
      <c r="A110" s="4">
        <v>110</v>
      </c>
      <c r="B110" t="s">
        <v>423</v>
      </c>
      <c r="C110" t="s">
        <v>147</v>
      </c>
      <c r="D110" s="2">
        <v>1.3747106481481481</v>
      </c>
      <c r="H110" s="87">
        <v>82</v>
      </c>
      <c r="I110" s="115" t="s">
        <v>680</v>
      </c>
      <c r="J110" s="115" t="s">
        <v>424</v>
      </c>
      <c r="K110" s="116">
        <v>0.2513888888888889</v>
      </c>
      <c r="L110" s="116">
        <v>0.5597222222222222</v>
      </c>
      <c r="M110" s="116">
        <v>0.6715277777777778</v>
      </c>
      <c r="N110" s="116">
        <v>0.8215277777777777</v>
      </c>
      <c r="O110" s="116">
        <v>0.9666666666666667</v>
      </c>
      <c r="P110" s="94">
        <v>1.1118055555555555</v>
      </c>
      <c r="Q110" s="94">
        <v>1.2037268518518518</v>
      </c>
    </row>
    <row r="111" spans="1:17" ht="12.75">
      <c r="A111" s="4">
        <v>111</v>
      </c>
      <c r="B111" t="s">
        <v>149</v>
      </c>
      <c r="C111" t="s">
        <v>148</v>
      </c>
      <c r="D111" s="2">
        <v>1.384837962962963</v>
      </c>
      <c r="H111" s="87">
        <v>83</v>
      </c>
      <c r="I111" s="115" t="s">
        <v>131</v>
      </c>
      <c r="J111" s="115" t="s">
        <v>570</v>
      </c>
      <c r="K111" s="116">
        <v>0.2513888888888889</v>
      </c>
      <c r="L111" s="116">
        <v>0.548611111111111</v>
      </c>
      <c r="M111" s="116">
        <v>0.6611111111111111</v>
      </c>
      <c r="N111" s="116">
        <v>0.8118055555555556</v>
      </c>
      <c r="O111" s="116">
        <v>0.9819444444444444</v>
      </c>
      <c r="P111" s="94">
        <v>1.1180555555555556</v>
      </c>
      <c r="Q111" s="94">
        <v>1.2044560185185185</v>
      </c>
    </row>
    <row r="112" spans="1:17" ht="12.75">
      <c r="A112" s="4">
        <v>112</v>
      </c>
      <c r="B112" t="s">
        <v>424</v>
      </c>
      <c r="C112" t="s">
        <v>359</v>
      </c>
      <c r="D112" s="2">
        <v>1.3869907407407407</v>
      </c>
      <c r="H112" s="87">
        <v>84</v>
      </c>
      <c r="I112" s="115" t="s">
        <v>571</v>
      </c>
      <c r="J112" s="115" t="s">
        <v>407</v>
      </c>
      <c r="K112" s="116">
        <v>0.24722222222222223</v>
      </c>
      <c r="L112" s="116">
        <v>0.5458333333333333</v>
      </c>
      <c r="M112" s="116">
        <v>0.6680555555555556</v>
      </c>
      <c r="N112" s="116">
        <v>0.8145833333333333</v>
      </c>
      <c r="O112" s="116">
        <v>0.9729166666666668</v>
      </c>
      <c r="P112" s="94">
        <v>1.1</v>
      </c>
      <c r="Q112" s="94">
        <v>1.205613425925926</v>
      </c>
    </row>
    <row r="113" spans="1:17" ht="12.75">
      <c r="A113" s="4">
        <v>113</v>
      </c>
      <c r="B113" t="s">
        <v>409</v>
      </c>
      <c r="C113" t="s">
        <v>688</v>
      </c>
      <c r="D113" s="2">
        <v>1.3913541666666667</v>
      </c>
      <c r="H113" s="87">
        <v>85</v>
      </c>
      <c r="I113" s="115" t="s">
        <v>132</v>
      </c>
      <c r="J113" s="115" t="s">
        <v>424</v>
      </c>
      <c r="K113" s="116">
        <v>0.25625</v>
      </c>
      <c r="L113" s="116">
        <v>0.5430555555555555</v>
      </c>
      <c r="M113" s="116">
        <v>0.6409722222222222</v>
      </c>
      <c r="N113" s="116">
        <v>0.7909722222222223</v>
      </c>
      <c r="O113" s="116">
        <v>0.93125</v>
      </c>
      <c r="P113" s="94">
        <v>1.0840277777777778</v>
      </c>
      <c r="Q113" s="94">
        <v>1.2197337962962964</v>
      </c>
    </row>
    <row r="114" spans="1:17" ht="12.75">
      <c r="A114" s="4">
        <v>114</v>
      </c>
      <c r="B114" t="s">
        <v>22</v>
      </c>
      <c r="C114" t="s">
        <v>150</v>
      </c>
      <c r="D114" s="2">
        <v>1.3913541666666667</v>
      </c>
      <c r="H114" s="87">
        <v>86</v>
      </c>
      <c r="I114" s="115" t="s">
        <v>430</v>
      </c>
      <c r="J114" s="115" t="s">
        <v>397</v>
      </c>
      <c r="K114" s="116">
        <v>0.2388888888888889</v>
      </c>
      <c r="L114" s="116">
        <v>0.5284722222222222</v>
      </c>
      <c r="M114" s="116">
        <v>0.6416666666666667</v>
      </c>
      <c r="N114" s="116">
        <v>0.7916666666666666</v>
      </c>
      <c r="O114" s="116">
        <v>0.9534722222222222</v>
      </c>
      <c r="P114" s="94">
        <v>1.0923611111111111</v>
      </c>
      <c r="Q114" s="94">
        <v>1.2234027777777778</v>
      </c>
    </row>
    <row r="115" spans="1:17" ht="12.75">
      <c r="A115" s="4">
        <v>115</v>
      </c>
      <c r="B115" t="s">
        <v>669</v>
      </c>
      <c r="C115" t="s">
        <v>688</v>
      </c>
      <c r="D115" s="2">
        <v>1.3913541666666667</v>
      </c>
      <c r="H115" s="87">
        <v>87</v>
      </c>
      <c r="I115" s="115" t="s">
        <v>357</v>
      </c>
      <c r="J115" s="115" t="s">
        <v>133</v>
      </c>
      <c r="K115" s="116">
        <v>0.2388888888888889</v>
      </c>
      <c r="L115" s="116">
        <v>0.5319444444444444</v>
      </c>
      <c r="M115" s="116">
        <v>0.6416666666666667</v>
      </c>
      <c r="N115" s="116">
        <v>0.7923611111111111</v>
      </c>
      <c r="O115" s="116">
        <v>0.9534722222222222</v>
      </c>
      <c r="P115" s="94">
        <v>1.0951388888888889</v>
      </c>
      <c r="Q115" s="94">
        <v>1.2234027777777778</v>
      </c>
    </row>
    <row r="116" spans="1:17" ht="12.75">
      <c r="A116" s="4">
        <v>116</v>
      </c>
      <c r="B116" t="s">
        <v>151</v>
      </c>
      <c r="C116" t="s">
        <v>46</v>
      </c>
      <c r="D116" s="2">
        <v>1.3969560185185186</v>
      </c>
      <c r="H116" s="87">
        <v>88</v>
      </c>
      <c r="I116" s="115" t="s">
        <v>135</v>
      </c>
      <c r="J116" s="115" t="s">
        <v>584</v>
      </c>
      <c r="K116" s="116">
        <v>0.21041666666666667</v>
      </c>
      <c r="L116" s="116">
        <v>0.46388888888888885</v>
      </c>
      <c r="M116" s="116">
        <v>0.5819444444444445</v>
      </c>
      <c r="N116" s="116">
        <v>0.6041666666666666</v>
      </c>
      <c r="O116" s="116">
        <v>0.8027777777777777</v>
      </c>
      <c r="P116" s="94">
        <v>1.125</v>
      </c>
      <c r="Q116" s="94">
        <v>1.2258796296296295</v>
      </c>
    </row>
    <row r="117" spans="1:17" ht="12.75">
      <c r="A117" s="4">
        <v>117</v>
      </c>
      <c r="B117" t="s">
        <v>407</v>
      </c>
      <c r="C117" t="s">
        <v>572</v>
      </c>
      <c r="D117" s="2">
        <v>1.4041435185185185</v>
      </c>
      <c r="H117" s="87">
        <v>89</v>
      </c>
      <c r="I117" s="115" t="s">
        <v>134</v>
      </c>
      <c r="J117" s="115" t="s">
        <v>488</v>
      </c>
      <c r="K117" s="116">
        <v>0.2659722222222222</v>
      </c>
      <c r="L117" s="116">
        <v>0.5604166666666667</v>
      </c>
      <c r="M117" s="116">
        <v>0.6944444444444445</v>
      </c>
      <c r="N117" s="116">
        <v>0.8333333333333334</v>
      </c>
      <c r="O117" s="116">
        <v>0.9819444444444444</v>
      </c>
      <c r="P117" s="94">
        <v>1.1659722222222222</v>
      </c>
      <c r="Q117" s="94">
        <v>1.2258796296296295</v>
      </c>
    </row>
    <row r="118" spans="1:17" ht="12.75">
      <c r="A118" s="4">
        <v>118</v>
      </c>
      <c r="B118" t="s">
        <v>153</v>
      </c>
      <c r="C118" t="s">
        <v>152</v>
      </c>
      <c r="D118" s="2">
        <v>1.4071180555555556</v>
      </c>
      <c r="H118" s="87">
        <v>90</v>
      </c>
      <c r="I118" s="115" t="s">
        <v>93</v>
      </c>
      <c r="J118" s="115" t="s">
        <v>22</v>
      </c>
      <c r="K118" s="116">
        <v>0.2604166666666667</v>
      </c>
      <c r="L118" s="116">
        <v>0.5534722222222223</v>
      </c>
      <c r="M118" s="116">
        <v>0.6743055555555556</v>
      </c>
      <c r="N118" s="116">
        <v>0.8444444444444444</v>
      </c>
      <c r="O118" s="94">
        <v>1.0131944444444445</v>
      </c>
      <c r="P118" s="94">
        <v>1.1375</v>
      </c>
      <c r="Q118" s="94">
        <v>1.2326273148148148</v>
      </c>
    </row>
    <row r="119" spans="1:17" ht="12.75">
      <c r="A119" s="4">
        <v>119</v>
      </c>
      <c r="B119" t="s">
        <v>154</v>
      </c>
      <c r="C119" t="s">
        <v>119</v>
      </c>
      <c r="D119" s="2">
        <v>1.4162962962962962</v>
      </c>
      <c r="H119" s="87">
        <v>91</v>
      </c>
      <c r="I119" s="115" t="s">
        <v>36</v>
      </c>
      <c r="J119" s="115" t="s">
        <v>37</v>
      </c>
      <c r="K119" s="116">
        <v>0.23125</v>
      </c>
      <c r="L119" s="116">
        <v>0.4923611111111111</v>
      </c>
      <c r="M119" s="116">
        <v>0.5881944444444445</v>
      </c>
      <c r="N119" s="116">
        <v>0.71875</v>
      </c>
      <c r="O119" s="116">
        <v>0.8770833333333333</v>
      </c>
      <c r="P119" s="94">
        <v>1.0256944444444445</v>
      </c>
      <c r="Q119" s="94">
        <v>1.235162037037037</v>
      </c>
    </row>
    <row r="120" spans="1:17" ht="12.75">
      <c r="A120" s="4">
        <v>120</v>
      </c>
      <c r="B120" t="s">
        <v>851</v>
      </c>
      <c r="C120" t="s">
        <v>155</v>
      </c>
      <c r="D120" s="2">
        <v>1.4200578703703703</v>
      </c>
      <c r="H120" s="87">
        <v>92</v>
      </c>
      <c r="I120" s="115" t="s">
        <v>565</v>
      </c>
      <c r="J120" s="115" t="s">
        <v>566</v>
      </c>
      <c r="K120" s="116">
        <v>0.2652777777777778</v>
      </c>
      <c r="L120" s="116">
        <v>0.5708333333333333</v>
      </c>
      <c r="M120" s="116">
        <v>0.6729166666666666</v>
      </c>
      <c r="N120" s="116">
        <v>0.8131944444444444</v>
      </c>
      <c r="O120" s="116">
        <v>0.9611111111111111</v>
      </c>
      <c r="P120" s="94">
        <v>1.1180555555555556</v>
      </c>
      <c r="Q120" s="94">
        <v>1.238287037037037</v>
      </c>
    </row>
    <row r="121" spans="1:17" ht="12.75">
      <c r="A121" s="4">
        <v>121</v>
      </c>
      <c r="B121" t="s">
        <v>488</v>
      </c>
      <c r="C121" t="s">
        <v>156</v>
      </c>
      <c r="D121" s="2">
        <v>1.4279282407407408</v>
      </c>
      <c r="H121" s="87">
        <v>93</v>
      </c>
      <c r="I121" s="115" t="s">
        <v>463</v>
      </c>
      <c r="J121" s="115" t="s">
        <v>464</v>
      </c>
      <c r="K121" s="116">
        <v>0.2652777777777778</v>
      </c>
      <c r="L121" s="116">
        <v>0.5708333333333333</v>
      </c>
      <c r="M121" s="116">
        <v>0.6729166666666666</v>
      </c>
      <c r="N121" s="116">
        <v>0.8131944444444444</v>
      </c>
      <c r="O121" s="116">
        <v>0.9611111111111111</v>
      </c>
      <c r="P121" s="94">
        <v>1.1180555555555556</v>
      </c>
      <c r="Q121" s="94">
        <v>1.238287037037037</v>
      </c>
    </row>
    <row r="122" spans="1:17" ht="12.75">
      <c r="A122" s="4">
        <v>122</v>
      </c>
      <c r="B122" t="s">
        <v>54</v>
      </c>
      <c r="C122" t="s">
        <v>53</v>
      </c>
      <c r="D122" s="2">
        <v>1.4358680555555556</v>
      </c>
      <c r="H122" s="87">
        <v>94</v>
      </c>
      <c r="I122" s="115" t="s">
        <v>136</v>
      </c>
      <c r="J122" s="115" t="s">
        <v>137</v>
      </c>
      <c r="K122" s="116">
        <v>0.2638888888888889</v>
      </c>
      <c r="L122" s="116">
        <v>0.5625</v>
      </c>
      <c r="M122" s="116">
        <v>0.6729166666666666</v>
      </c>
      <c r="N122" s="116">
        <v>0.8159722222222222</v>
      </c>
      <c r="O122" s="116">
        <v>0.9840277777777778</v>
      </c>
      <c r="P122" s="94">
        <v>1.1513888888888888</v>
      </c>
      <c r="Q122" s="94">
        <v>1.2648726851851853</v>
      </c>
    </row>
    <row r="123" spans="8:17" ht="12.75">
      <c r="H123" s="87">
        <v>95</v>
      </c>
      <c r="I123" s="115" t="s">
        <v>50</v>
      </c>
      <c r="J123" s="115" t="s">
        <v>45</v>
      </c>
      <c r="K123" s="116">
        <v>0.24513888888888888</v>
      </c>
      <c r="L123" s="116">
        <v>0.5270833333333333</v>
      </c>
      <c r="M123" s="116">
        <v>0.6520833333333333</v>
      </c>
      <c r="N123" s="116">
        <v>0.813888888888889</v>
      </c>
      <c r="O123" s="94">
        <v>1.034722222222222</v>
      </c>
      <c r="P123" s="94">
        <v>1.1868055555555557</v>
      </c>
      <c r="Q123" s="94">
        <v>1.2690277777777779</v>
      </c>
    </row>
    <row r="124" spans="8:17" ht="12.75">
      <c r="H124" s="87">
        <v>96</v>
      </c>
      <c r="I124" s="115" t="s">
        <v>463</v>
      </c>
      <c r="J124" s="115" t="s">
        <v>669</v>
      </c>
      <c r="K124" s="116">
        <v>0.24444444444444446</v>
      </c>
      <c r="L124" s="116">
        <v>0.5270833333333333</v>
      </c>
      <c r="M124" s="116">
        <v>0.6527777777777778</v>
      </c>
      <c r="N124" s="116">
        <v>0.813888888888889</v>
      </c>
      <c r="O124" s="94">
        <v>1.0381944444444444</v>
      </c>
      <c r="P124" s="94">
        <v>1.1868055555555557</v>
      </c>
      <c r="Q124" s="94">
        <v>1.2691435185185185</v>
      </c>
    </row>
    <row r="125" spans="8:17" ht="12.75">
      <c r="H125" s="87">
        <v>97</v>
      </c>
      <c r="I125" s="115" t="s">
        <v>1</v>
      </c>
      <c r="J125" s="115" t="s">
        <v>38</v>
      </c>
      <c r="K125" s="116">
        <v>0.25625</v>
      </c>
      <c r="L125" s="116">
        <v>0.5520833333333334</v>
      </c>
      <c r="M125" s="116">
        <v>0.66875</v>
      </c>
      <c r="N125" s="116">
        <v>0.8395833333333332</v>
      </c>
      <c r="O125" s="94">
        <v>1.0215277777777778</v>
      </c>
      <c r="P125" s="94">
        <v>1.1645833333333333</v>
      </c>
      <c r="Q125" s="94">
        <v>1.275439814814815</v>
      </c>
    </row>
    <row r="126" spans="8:17" ht="12.75">
      <c r="H126" s="87">
        <v>98</v>
      </c>
      <c r="I126" s="115" t="s">
        <v>50</v>
      </c>
      <c r="J126" s="115" t="s">
        <v>138</v>
      </c>
      <c r="K126" s="116">
        <v>0.2548611111111111</v>
      </c>
      <c r="L126" s="116">
        <v>0.5493055555555556</v>
      </c>
      <c r="M126" s="116">
        <v>0.6604166666666667</v>
      </c>
      <c r="N126" s="116">
        <v>0.813888888888889</v>
      </c>
      <c r="O126" s="116">
        <v>0.9833333333333334</v>
      </c>
      <c r="P126" s="94">
        <v>1.1534722222222222</v>
      </c>
      <c r="Q126" s="94">
        <v>1.275925925925926</v>
      </c>
    </row>
    <row r="127" spans="8:17" ht="12.75">
      <c r="H127" s="87">
        <v>99</v>
      </c>
      <c r="I127" s="115" t="s">
        <v>587</v>
      </c>
      <c r="J127" s="115" t="s">
        <v>425</v>
      </c>
      <c r="K127" s="116">
        <v>0.20972222222222223</v>
      </c>
      <c r="L127" s="116">
        <v>0.5361111111111111</v>
      </c>
      <c r="M127" s="116">
        <v>0.6534722222222222</v>
      </c>
      <c r="N127" s="116">
        <v>0.813888888888889</v>
      </c>
      <c r="O127" s="116">
        <v>0.9840277777777778</v>
      </c>
      <c r="P127" s="94">
        <v>1.1534722222222222</v>
      </c>
      <c r="Q127" s="94">
        <v>1.275925925925926</v>
      </c>
    </row>
    <row r="128" spans="8:17" ht="12.75">
      <c r="H128" s="87">
        <v>100</v>
      </c>
      <c r="I128" s="115" t="s">
        <v>139</v>
      </c>
      <c r="J128" s="115" t="s">
        <v>624</v>
      </c>
      <c r="K128" s="116">
        <v>0.23263888888888887</v>
      </c>
      <c r="L128" s="116">
        <v>0.5166666666666667</v>
      </c>
      <c r="M128" s="116">
        <v>0.6319444444444444</v>
      </c>
      <c r="N128" s="116">
        <v>0.8125</v>
      </c>
      <c r="O128" s="116">
        <v>0.9847222222222222</v>
      </c>
      <c r="P128" s="94">
        <v>1.1465277777777778</v>
      </c>
      <c r="Q128" s="94">
        <v>1.2775347222222222</v>
      </c>
    </row>
    <row r="129" spans="8:17" ht="12.75">
      <c r="H129" s="87">
        <v>101</v>
      </c>
      <c r="I129" s="115" t="s">
        <v>140</v>
      </c>
      <c r="J129" s="115" t="s">
        <v>550</v>
      </c>
      <c r="K129" s="116">
        <v>0.26944444444444443</v>
      </c>
      <c r="L129" s="116">
        <v>0.5729166666666666</v>
      </c>
      <c r="M129" s="116">
        <v>0.6875</v>
      </c>
      <c r="N129" s="116">
        <v>0.8534722222222223</v>
      </c>
      <c r="O129" s="94">
        <v>1.0083333333333333</v>
      </c>
      <c r="P129" s="94">
        <v>1.1513888888888888</v>
      </c>
      <c r="Q129" s="94">
        <v>1.2827314814814814</v>
      </c>
    </row>
    <row r="130" spans="8:17" ht="12.75">
      <c r="H130" s="87">
        <v>102</v>
      </c>
      <c r="I130" s="115" t="s">
        <v>420</v>
      </c>
      <c r="J130" s="115" t="s">
        <v>574</v>
      </c>
      <c r="K130" s="116">
        <v>0.26944444444444443</v>
      </c>
      <c r="L130" s="116">
        <v>0.5729166666666666</v>
      </c>
      <c r="M130" s="116">
        <v>0.6875</v>
      </c>
      <c r="N130" s="116">
        <v>0.8534722222222223</v>
      </c>
      <c r="O130" s="94">
        <v>1.0083333333333333</v>
      </c>
      <c r="P130" s="94">
        <v>1.1513888888888888</v>
      </c>
      <c r="Q130" s="94">
        <v>1.2827314814814814</v>
      </c>
    </row>
    <row r="131" spans="8:17" ht="12.75">
      <c r="H131" s="87">
        <v>103</v>
      </c>
      <c r="I131" s="115" t="s">
        <v>589</v>
      </c>
      <c r="J131" s="115" t="s">
        <v>407</v>
      </c>
      <c r="K131" s="116">
        <v>0.2611111111111111</v>
      </c>
      <c r="L131" s="116">
        <v>0.5631944444444444</v>
      </c>
      <c r="M131" s="116">
        <v>0.6902777777777778</v>
      </c>
      <c r="N131" s="116">
        <v>0.8555555555555556</v>
      </c>
      <c r="O131" s="94">
        <v>1.0243055555555556</v>
      </c>
      <c r="P131" s="94">
        <v>1.1722222222222223</v>
      </c>
      <c r="Q131" s="94">
        <v>1.2880671296296298</v>
      </c>
    </row>
    <row r="132" spans="8:17" ht="12.75">
      <c r="H132" s="87">
        <v>104</v>
      </c>
      <c r="I132" s="115" t="s">
        <v>141</v>
      </c>
      <c r="J132" s="115" t="s">
        <v>33</v>
      </c>
      <c r="K132" s="116">
        <v>0.2638888888888889</v>
      </c>
      <c r="L132" s="116">
        <v>0.576388888888889</v>
      </c>
      <c r="M132" s="116">
        <v>0.6909722222222222</v>
      </c>
      <c r="N132" s="116">
        <v>0.8798611111111111</v>
      </c>
      <c r="O132" s="94">
        <v>1.0527777777777778</v>
      </c>
      <c r="P132" s="94">
        <v>1.1972222222222222</v>
      </c>
      <c r="Q132" s="94">
        <v>1.310300925925926</v>
      </c>
    </row>
    <row r="133" spans="8:17" ht="12.75">
      <c r="H133" s="87">
        <v>105</v>
      </c>
      <c r="I133" s="115" t="s">
        <v>142</v>
      </c>
      <c r="J133" s="115" t="s">
        <v>510</v>
      </c>
      <c r="K133" s="116">
        <v>0.26180555555555557</v>
      </c>
      <c r="L133" s="116">
        <v>0.58125</v>
      </c>
      <c r="M133" s="116">
        <v>0.7604166666666666</v>
      </c>
      <c r="N133" s="116">
        <v>0.8805555555555555</v>
      </c>
      <c r="O133" s="94">
        <v>1.0604166666666666</v>
      </c>
      <c r="P133" s="94">
        <v>1.1958333333333333</v>
      </c>
      <c r="Q133" s="94">
        <v>1.3292592592592591</v>
      </c>
    </row>
    <row r="134" spans="8:17" ht="12.75">
      <c r="H134" s="87">
        <v>106</v>
      </c>
      <c r="I134" s="115" t="s">
        <v>143</v>
      </c>
      <c r="J134" s="115" t="s">
        <v>412</v>
      </c>
      <c r="K134" s="116">
        <v>0.2555555555555556</v>
      </c>
      <c r="L134" s="116">
        <v>0.5527777777777778</v>
      </c>
      <c r="M134" s="116">
        <v>0.6666666666666666</v>
      </c>
      <c r="N134" s="116">
        <v>0.8590277777777778</v>
      </c>
      <c r="O134" s="94">
        <v>1.0486111111111112</v>
      </c>
      <c r="P134" s="94">
        <v>1.2131944444444445</v>
      </c>
      <c r="Q134" s="94">
        <v>1.3331597222222222</v>
      </c>
    </row>
    <row r="135" spans="8:17" ht="12.75">
      <c r="H135" s="87">
        <v>107</v>
      </c>
      <c r="I135" s="115" t="s">
        <v>13</v>
      </c>
      <c r="J135" s="115" t="s">
        <v>144</v>
      </c>
      <c r="K135" s="116">
        <v>0.2555555555555556</v>
      </c>
      <c r="L135" s="116">
        <v>0.5534722222222223</v>
      </c>
      <c r="M135" s="116">
        <v>0.6736111111111112</v>
      </c>
      <c r="N135" s="116">
        <v>0.8604166666666666</v>
      </c>
      <c r="O135" s="94">
        <v>1.0486111111111112</v>
      </c>
      <c r="P135" s="94">
        <v>1.2173611111111111</v>
      </c>
      <c r="Q135" s="94">
        <v>1.3331597222222222</v>
      </c>
    </row>
    <row r="136" spans="8:17" ht="12.75">
      <c r="H136" s="87">
        <v>108</v>
      </c>
      <c r="I136" s="115" t="s">
        <v>145</v>
      </c>
      <c r="J136" s="115" t="s">
        <v>552</v>
      </c>
      <c r="K136" s="116">
        <v>0.2652777777777778</v>
      </c>
      <c r="L136" s="116">
        <v>0.5722222222222222</v>
      </c>
      <c r="M136" s="116">
        <v>0.70625</v>
      </c>
      <c r="N136" s="116">
        <v>0.88125</v>
      </c>
      <c r="O136" s="94">
        <v>1.0777777777777777</v>
      </c>
      <c r="P136" s="94">
        <v>1.2333333333333334</v>
      </c>
      <c r="Q136" s="94">
        <v>1.3693634259259257</v>
      </c>
    </row>
    <row r="137" spans="8:17" ht="12.75">
      <c r="H137" s="87">
        <v>109</v>
      </c>
      <c r="I137" s="115" t="s">
        <v>146</v>
      </c>
      <c r="J137" s="115" t="s">
        <v>45</v>
      </c>
      <c r="K137" s="116">
        <v>0.26944444444444443</v>
      </c>
      <c r="L137" s="116">
        <v>0.59375</v>
      </c>
      <c r="M137" s="116">
        <v>0.7291666666666666</v>
      </c>
      <c r="N137" s="116">
        <v>0.89375</v>
      </c>
      <c r="O137" s="94">
        <v>1.0798611111111112</v>
      </c>
      <c r="P137" s="94">
        <v>1.273611111111111</v>
      </c>
      <c r="Q137" s="94">
        <v>1.370162037037037</v>
      </c>
    </row>
    <row r="138" spans="8:17" ht="12.75">
      <c r="H138" s="87">
        <v>110</v>
      </c>
      <c r="I138" s="115" t="s">
        <v>147</v>
      </c>
      <c r="J138" s="115" t="s">
        <v>423</v>
      </c>
      <c r="K138" s="116">
        <v>0.2340277777777778</v>
      </c>
      <c r="L138" s="116">
        <v>0.5236111111111111</v>
      </c>
      <c r="M138" s="116">
        <v>0.6479166666666667</v>
      </c>
      <c r="N138" s="116">
        <v>0.8430555555555556</v>
      </c>
      <c r="O138" s="94">
        <v>1.0486111111111112</v>
      </c>
      <c r="P138" s="94">
        <v>1.2097222222222224</v>
      </c>
      <c r="Q138" s="94">
        <v>1.3747106481481481</v>
      </c>
    </row>
    <row r="139" spans="8:17" ht="12.75">
      <c r="H139" s="87">
        <v>111</v>
      </c>
      <c r="I139" s="115" t="s">
        <v>148</v>
      </c>
      <c r="J139" s="115" t="s">
        <v>149</v>
      </c>
      <c r="K139" s="116">
        <v>0.25625</v>
      </c>
      <c r="L139" s="116">
        <v>0.5444444444444444</v>
      </c>
      <c r="M139" s="116">
        <v>0.6666666666666666</v>
      </c>
      <c r="N139" s="116">
        <v>0.8548611111111111</v>
      </c>
      <c r="O139" s="94">
        <v>1.0583333333333333</v>
      </c>
      <c r="P139" s="94">
        <v>1.2368055555555555</v>
      </c>
      <c r="Q139" s="94">
        <v>1.384837962962963</v>
      </c>
    </row>
    <row r="140" spans="8:17" ht="12.75">
      <c r="H140" s="87">
        <v>112</v>
      </c>
      <c r="I140" s="115" t="s">
        <v>359</v>
      </c>
      <c r="J140" s="115" t="s">
        <v>424</v>
      </c>
      <c r="K140" s="116">
        <v>0.2881944444444445</v>
      </c>
      <c r="L140" s="116">
        <v>0.6277777777777778</v>
      </c>
      <c r="M140" s="116">
        <v>0.7638888888888888</v>
      </c>
      <c r="N140" s="116">
        <v>0.9590277777777777</v>
      </c>
      <c r="O140" s="94">
        <v>1.125</v>
      </c>
      <c r="P140" s="94">
        <v>1.2979166666666666</v>
      </c>
      <c r="Q140" s="94">
        <v>1.3869907407407407</v>
      </c>
    </row>
    <row r="141" spans="8:17" ht="12.75">
      <c r="H141" s="87">
        <v>113</v>
      </c>
      <c r="I141" s="115" t="s">
        <v>150</v>
      </c>
      <c r="J141" s="115" t="s">
        <v>22</v>
      </c>
      <c r="K141" s="116">
        <v>0.25069444444444444</v>
      </c>
      <c r="L141" s="116">
        <v>0.5715277777777777</v>
      </c>
      <c r="M141" s="116">
        <v>0.6868055555555556</v>
      </c>
      <c r="N141" s="116">
        <v>0.8791666666666668</v>
      </c>
      <c r="O141" s="94">
        <v>1.1354166666666667</v>
      </c>
      <c r="P141" s="94">
        <v>1.273611111111111</v>
      </c>
      <c r="Q141" s="94">
        <v>1.3913541666666667</v>
      </c>
    </row>
    <row r="142" spans="8:17" ht="12.75">
      <c r="H142" s="87">
        <v>114</v>
      </c>
      <c r="I142" s="115" t="s">
        <v>688</v>
      </c>
      <c r="J142" s="115" t="s">
        <v>409</v>
      </c>
      <c r="K142" s="116">
        <v>0.25069444444444444</v>
      </c>
      <c r="L142" s="116">
        <v>0.5715277777777777</v>
      </c>
      <c r="M142" s="116">
        <v>0.6875</v>
      </c>
      <c r="N142" s="116">
        <v>0.8708333333333332</v>
      </c>
      <c r="O142" s="94">
        <v>1.1354166666666667</v>
      </c>
      <c r="P142" s="94">
        <v>1.273611111111111</v>
      </c>
      <c r="Q142" s="94">
        <v>1.3913541666666667</v>
      </c>
    </row>
    <row r="143" spans="8:17" ht="12.75">
      <c r="H143" s="87">
        <v>115</v>
      </c>
      <c r="I143" s="115" t="s">
        <v>688</v>
      </c>
      <c r="J143" s="115" t="s">
        <v>669</v>
      </c>
      <c r="K143" s="116">
        <v>0.25</v>
      </c>
      <c r="L143" s="116">
        <v>0.5715277777777777</v>
      </c>
      <c r="M143" s="116">
        <v>0.6756944444444444</v>
      </c>
      <c r="N143" s="116">
        <v>0.8708333333333332</v>
      </c>
      <c r="O143" s="94">
        <v>1.1354166666666667</v>
      </c>
      <c r="P143" s="94">
        <v>1.273611111111111</v>
      </c>
      <c r="Q143" s="94">
        <v>1.3913541666666667</v>
      </c>
    </row>
    <row r="144" spans="8:17" ht="12.75">
      <c r="H144" s="87">
        <v>116</v>
      </c>
      <c r="I144" s="115" t="s">
        <v>46</v>
      </c>
      <c r="J144" s="115" t="s">
        <v>151</v>
      </c>
      <c r="K144" s="116">
        <v>0.26666666666666666</v>
      </c>
      <c r="L144" s="116">
        <v>0.5993055555555555</v>
      </c>
      <c r="M144" s="116">
        <v>0.7395833333333334</v>
      </c>
      <c r="N144" s="116">
        <v>0.9034722222222222</v>
      </c>
      <c r="O144" s="94">
        <v>1.0833333333333333</v>
      </c>
      <c r="P144" s="94">
        <v>1.2986111111111112</v>
      </c>
      <c r="Q144" s="94">
        <v>1.3969560185185186</v>
      </c>
    </row>
    <row r="145" spans="8:17" ht="12.75">
      <c r="H145" s="87">
        <v>117</v>
      </c>
      <c r="I145" s="115" t="s">
        <v>572</v>
      </c>
      <c r="J145" s="115" t="s">
        <v>407</v>
      </c>
      <c r="K145" s="116">
        <v>0.26666666666666666</v>
      </c>
      <c r="L145" s="116">
        <v>0.6013888888888889</v>
      </c>
      <c r="M145" s="116">
        <v>0.74375</v>
      </c>
      <c r="N145" s="116">
        <v>0.9208333333333334</v>
      </c>
      <c r="O145" s="94">
        <v>1.1493055555555556</v>
      </c>
      <c r="P145" s="94">
        <v>1.2916666666666667</v>
      </c>
      <c r="Q145" s="94">
        <v>1.4041435185185185</v>
      </c>
    </row>
    <row r="146" spans="8:17" ht="12.75">
      <c r="H146" s="87">
        <v>118</v>
      </c>
      <c r="I146" s="115" t="s">
        <v>152</v>
      </c>
      <c r="J146" s="115" t="s">
        <v>153</v>
      </c>
      <c r="K146" s="116">
        <v>0.23194444444444443</v>
      </c>
      <c r="L146" s="116">
        <v>0.607638888888889</v>
      </c>
      <c r="M146" s="116">
        <v>0.7326388888888888</v>
      </c>
      <c r="N146" s="116">
        <v>0.9590277777777777</v>
      </c>
      <c r="O146" s="94">
        <v>1.125</v>
      </c>
      <c r="P146" s="94">
        <v>1.2965277777777777</v>
      </c>
      <c r="Q146" s="94">
        <v>1.4071180555555556</v>
      </c>
    </row>
    <row r="147" spans="8:17" ht="12.75">
      <c r="H147" s="87">
        <v>119</v>
      </c>
      <c r="I147" s="115" t="s">
        <v>119</v>
      </c>
      <c r="J147" s="115" t="s">
        <v>154</v>
      </c>
      <c r="K147" s="116">
        <v>0.26944444444444443</v>
      </c>
      <c r="L147" s="116">
        <v>0.5923611111111111</v>
      </c>
      <c r="M147" s="116">
        <v>0.7256944444444445</v>
      </c>
      <c r="N147" s="116">
        <v>0.9027777777777778</v>
      </c>
      <c r="O147" s="94">
        <v>1.0833333333333333</v>
      </c>
      <c r="P147" s="94">
        <v>1.2944444444444445</v>
      </c>
      <c r="Q147" s="94">
        <v>1.4162962962962962</v>
      </c>
    </row>
    <row r="148" spans="8:17" ht="12.75">
      <c r="H148" s="87">
        <v>120</v>
      </c>
      <c r="I148" s="115" t="s">
        <v>155</v>
      </c>
      <c r="J148" s="115" t="s">
        <v>851</v>
      </c>
      <c r="K148" s="116">
        <v>0.2791666666666667</v>
      </c>
      <c r="L148" s="116">
        <v>0.6194444444444445</v>
      </c>
      <c r="M148" s="116">
        <v>0.7465277777777778</v>
      </c>
      <c r="N148" s="116">
        <v>0.9486111111111111</v>
      </c>
      <c r="O148" s="94">
        <v>1.1458333333333333</v>
      </c>
      <c r="P148" s="94">
        <v>1.2965277777777777</v>
      </c>
      <c r="Q148" s="94">
        <v>1.4200578703703703</v>
      </c>
    </row>
    <row r="149" spans="8:17" ht="12.75">
      <c r="H149" s="87">
        <v>121</v>
      </c>
      <c r="I149" s="115" t="s">
        <v>156</v>
      </c>
      <c r="J149" s="115" t="s">
        <v>488</v>
      </c>
      <c r="K149" s="116">
        <v>0.26875</v>
      </c>
      <c r="L149" s="116">
        <v>0.6041666666666666</v>
      </c>
      <c r="M149" s="116">
        <v>0.74375</v>
      </c>
      <c r="N149" s="116">
        <v>0.9208333333333334</v>
      </c>
      <c r="O149" s="94">
        <v>1.1493055555555556</v>
      </c>
      <c r="P149" s="94">
        <v>1.2916666666666667</v>
      </c>
      <c r="Q149" s="94">
        <v>1.4279282407407408</v>
      </c>
    </row>
    <row r="150" spans="8:17" ht="12.75">
      <c r="H150" s="87">
        <v>122</v>
      </c>
      <c r="I150" s="115" t="s">
        <v>53</v>
      </c>
      <c r="J150" s="115" t="s">
        <v>54</v>
      </c>
      <c r="K150" s="116">
        <v>0.24583333333333335</v>
      </c>
      <c r="L150" s="116">
        <v>0.5618055555555556</v>
      </c>
      <c r="M150" s="116">
        <v>0.7069444444444444</v>
      </c>
      <c r="N150" s="116">
        <v>0.9006944444444445</v>
      </c>
      <c r="O150" s="94">
        <v>1.1631944444444444</v>
      </c>
      <c r="P150" s="94">
        <v>1.301388888888889</v>
      </c>
      <c r="Q150" s="94">
        <v>1.4358680555555556</v>
      </c>
    </row>
  </sheetData>
  <hyperlinks>
    <hyperlink ref="C13" r:id="rId1" display="http://www.kynaston.co.uk/reports/2009-06-20.pdf"/>
    <hyperlink ref="C52" r:id="rId2" display="http://ajc-runninglate.blogspot.com/2009_07_01_archive.html"/>
    <hyperlink ref="C38" r:id="rId3" display="http://marcoonrunning.blogspot.com/2009/06/west-highland-way-race-2009.html"/>
    <hyperlink ref="C33" r:id="rId4" display="http://whwrunner.blogspot.com/2009/06/my-race-report.html"/>
  </hyperlinks>
  <printOptions/>
  <pageMargins left="0.75" right="0.75" top="1" bottom="1" header="0.5" footer="0.5"/>
  <pageSetup horizontalDpi="600" verticalDpi="600" orientation="portrait" paperSize="9"/>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workbookViewId="0" topLeftCell="A22">
      <selection activeCell="I22" sqref="I1:I65536"/>
    </sheetView>
  </sheetViews>
  <sheetFormatPr defaultColWidth="8.8515625" defaultRowHeight="12.75"/>
  <cols>
    <col min="1" max="1" width="9.140625" style="4" customWidth="1"/>
    <col min="2" max="2" width="9.28125" style="0" customWidth="1"/>
    <col min="3" max="3" width="14.421875" style="0" customWidth="1"/>
    <col min="6" max="6" width="14.421875" style="0" bestFit="1" customWidth="1"/>
    <col min="7" max="7" width="3.00390625" style="4" bestFit="1" customWidth="1"/>
    <col min="8" max="8" width="3.421875" style="0" bestFit="1" customWidth="1"/>
    <col min="9" max="9" width="16.421875" style="0" bestFit="1" customWidth="1"/>
    <col min="10" max="10" width="5.421875" style="4" bestFit="1" customWidth="1"/>
    <col min="11" max="11" width="5.140625" style="4" bestFit="1" customWidth="1"/>
    <col min="12" max="12" width="4.8515625" style="4" bestFit="1" customWidth="1"/>
    <col min="13" max="13" width="10.421875" style="4" bestFit="1" customWidth="1"/>
    <col min="14" max="14" width="11.00390625" style="4" bestFit="1" customWidth="1"/>
    <col min="15" max="15" width="9.140625" style="4" customWidth="1"/>
    <col min="16" max="16" width="10.140625" style="26" bestFit="1" customWidth="1"/>
    <col min="18" max="18" width="2.7109375" style="0" bestFit="1" customWidth="1"/>
    <col min="19" max="19" width="16.421875" style="0" bestFit="1" customWidth="1"/>
  </cols>
  <sheetData>
    <row r="1" spans="1:6" ht="12.75">
      <c r="A1" s="4">
        <v>1</v>
      </c>
      <c r="B1" t="s">
        <v>60</v>
      </c>
      <c r="C1" t="s">
        <v>59</v>
      </c>
      <c r="D1" s="1">
        <v>0.7125347222222222</v>
      </c>
      <c r="F1" s="24" t="s">
        <v>1158</v>
      </c>
    </row>
    <row r="2" spans="1:6" ht="12.75">
      <c r="A2" s="4">
        <v>2</v>
      </c>
      <c r="B2" t="s">
        <v>417</v>
      </c>
      <c r="C2" t="s">
        <v>749</v>
      </c>
      <c r="D2" s="1">
        <v>0.7361226851851851</v>
      </c>
      <c r="F2" s="4" t="s">
        <v>1160</v>
      </c>
    </row>
    <row r="3" spans="1:7" ht="12.75">
      <c r="A3" s="4">
        <v>3</v>
      </c>
      <c r="B3" t="s">
        <v>501</v>
      </c>
      <c r="C3" t="s">
        <v>500</v>
      </c>
      <c r="D3" s="1">
        <v>0.76875</v>
      </c>
      <c r="F3" s="4" t="s">
        <v>1161</v>
      </c>
      <c r="G3" s="4">
        <v>0</v>
      </c>
    </row>
    <row r="4" spans="1:7" ht="12.75">
      <c r="A4" s="4">
        <v>4</v>
      </c>
      <c r="B4" t="s">
        <v>397</v>
      </c>
      <c r="C4" t="s">
        <v>549</v>
      </c>
      <c r="D4" s="1">
        <v>0.7950231481481481</v>
      </c>
      <c r="F4" s="4" t="s">
        <v>1162</v>
      </c>
      <c r="G4" s="4">
        <v>0</v>
      </c>
    </row>
    <row r="5" spans="1:9" ht="12.75">
      <c r="A5" s="4">
        <v>5</v>
      </c>
      <c r="B5" t="s">
        <v>443</v>
      </c>
      <c r="C5" t="s">
        <v>444</v>
      </c>
      <c r="D5" s="1">
        <v>0.7974074074074075</v>
      </c>
      <c r="F5" s="4" t="s">
        <v>1163</v>
      </c>
      <c r="G5" s="4">
        <v>2</v>
      </c>
      <c r="I5" s="21"/>
    </row>
    <row r="6" spans="1:7" ht="12.75">
      <c r="A6" s="4">
        <v>5</v>
      </c>
      <c r="B6" t="s">
        <v>820</v>
      </c>
      <c r="C6" t="s">
        <v>421</v>
      </c>
      <c r="D6" s="1">
        <v>0.7974074074074075</v>
      </c>
      <c r="F6" s="4" t="s">
        <v>1159</v>
      </c>
      <c r="G6" s="4">
        <v>1</v>
      </c>
    </row>
    <row r="7" spans="1:7" ht="12.75">
      <c r="A7" s="4">
        <v>7</v>
      </c>
      <c r="B7" t="s">
        <v>621</v>
      </c>
      <c r="C7" t="s">
        <v>620</v>
      </c>
      <c r="D7" s="1">
        <v>0.8015740740740741</v>
      </c>
      <c r="F7" s="4" t="s">
        <v>1164</v>
      </c>
      <c r="G7" s="4">
        <v>8</v>
      </c>
    </row>
    <row r="8" spans="1:7" ht="12.75">
      <c r="A8" s="4">
        <v>8</v>
      </c>
      <c r="B8" t="s">
        <v>62</v>
      </c>
      <c r="C8" t="s">
        <v>61</v>
      </c>
      <c r="D8" s="1">
        <v>0.8186226851851851</v>
      </c>
      <c r="F8" s="4" t="s">
        <v>1165</v>
      </c>
      <c r="G8" s="4">
        <v>9</v>
      </c>
    </row>
    <row r="9" spans="1:7" ht="12.75">
      <c r="A9" s="4">
        <v>9</v>
      </c>
      <c r="B9" t="s">
        <v>64</v>
      </c>
      <c r="C9" t="s">
        <v>63</v>
      </c>
      <c r="D9" s="1">
        <v>0.8285185185185185</v>
      </c>
      <c r="F9" s="4" t="s">
        <v>1166</v>
      </c>
      <c r="G9" s="4">
        <v>11</v>
      </c>
    </row>
    <row r="10" spans="1:7" ht="12.75">
      <c r="A10" s="4">
        <v>10</v>
      </c>
      <c r="B10" t="s">
        <v>415</v>
      </c>
      <c r="C10" s="25" t="s">
        <v>65</v>
      </c>
      <c r="D10" s="1">
        <v>0.8291666666666666</v>
      </c>
      <c r="F10" s="4" t="s">
        <v>1167</v>
      </c>
      <c r="G10" s="4">
        <v>12</v>
      </c>
    </row>
    <row r="11" spans="1:7" ht="12.75">
      <c r="A11" s="4">
        <v>11</v>
      </c>
      <c r="B11" t="s">
        <v>425</v>
      </c>
      <c r="C11" s="25" t="s">
        <v>12</v>
      </c>
      <c r="D11" s="1">
        <v>0.8330208333333333</v>
      </c>
      <c r="F11" s="4" t="s">
        <v>1168</v>
      </c>
      <c r="G11" s="4">
        <v>7</v>
      </c>
    </row>
    <row r="12" spans="1:7" ht="12.75">
      <c r="A12" s="4">
        <v>12</v>
      </c>
      <c r="B12" t="s">
        <v>660</v>
      </c>
      <c r="C12" t="s">
        <v>817</v>
      </c>
      <c r="D12" s="1">
        <v>0.8478587962962963</v>
      </c>
      <c r="F12" s="4" t="s">
        <v>1169</v>
      </c>
      <c r="G12" s="4">
        <v>5</v>
      </c>
    </row>
    <row r="13" spans="1:7" ht="12.75">
      <c r="A13" s="4">
        <v>13</v>
      </c>
      <c r="B13" t="s">
        <v>476</v>
      </c>
      <c r="C13" t="s">
        <v>647</v>
      </c>
      <c r="D13" s="1">
        <v>0.8530324074074075</v>
      </c>
      <c r="F13" s="4" t="s">
        <v>1170</v>
      </c>
      <c r="G13" s="4">
        <v>3</v>
      </c>
    </row>
    <row r="14" spans="1:7" ht="12.75">
      <c r="A14" s="4">
        <v>14</v>
      </c>
      <c r="B14" t="s">
        <v>460</v>
      </c>
      <c r="C14" t="s">
        <v>66</v>
      </c>
      <c r="D14" s="1">
        <v>0.8545370370370371</v>
      </c>
      <c r="F14" s="4" t="s">
        <v>1179</v>
      </c>
      <c r="G14" s="4">
        <v>3</v>
      </c>
    </row>
    <row r="15" spans="1:7" ht="12.75">
      <c r="A15" s="4">
        <v>15</v>
      </c>
      <c r="B15" t="s">
        <v>654</v>
      </c>
      <c r="C15" t="s">
        <v>6</v>
      </c>
      <c r="D15" s="1">
        <v>0.8574421296296296</v>
      </c>
      <c r="F15" s="4" t="s">
        <v>1171</v>
      </c>
      <c r="G15" s="4">
        <v>7</v>
      </c>
    </row>
    <row r="16" spans="1:7" ht="12.75">
      <c r="A16" s="4">
        <v>16</v>
      </c>
      <c r="B16" t="s">
        <v>9</v>
      </c>
      <c r="C16" t="s">
        <v>8</v>
      </c>
      <c r="D16" s="1">
        <v>0.8589699074074074</v>
      </c>
      <c r="F16" s="4" t="s">
        <v>1172</v>
      </c>
      <c r="G16" s="4">
        <v>4</v>
      </c>
    </row>
    <row r="17" spans="1:7" ht="12.75">
      <c r="A17" s="4">
        <v>17</v>
      </c>
      <c r="B17" t="s">
        <v>473</v>
      </c>
      <c r="C17" t="s">
        <v>472</v>
      </c>
      <c r="D17" s="1">
        <v>0.8607523148148148</v>
      </c>
      <c r="F17" s="4" t="s">
        <v>1173</v>
      </c>
      <c r="G17" s="4">
        <v>5</v>
      </c>
    </row>
    <row r="18" spans="1:7" ht="12.75">
      <c r="A18" s="4">
        <v>18</v>
      </c>
      <c r="B18" t="s">
        <v>68</v>
      </c>
      <c r="C18" s="25" t="s">
        <v>67</v>
      </c>
      <c r="D18" s="1">
        <v>0.8663773148148147</v>
      </c>
      <c r="F18" s="4" t="s">
        <v>1174</v>
      </c>
      <c r="G18" s="4">
        <v>4</v>
      </c>
    </row>
    <row r="19" spans="1:7" ht="12.75">
      <c r="A19" s="4">
        <v>19</v>
      </c>
      <c r="B19" t="s">
        <v>481</v>
      </c>
      <c r="C19" t="s">
        <v>69</v>
      </c>
      <c r="D19" s="1">
        <v>0.8713541666666668</v>
      </c>
      <c r="F19" s="4" t="s">
        <v>1175</v>
      </c>
      <c r="G19" s="4">
        <v>2</v>
      </c>
    </row>
    <row r="20" spans="1:7" ht="12.75">
      <c r="A20" s="4">
        <v>20</v>
      </c>
      <c r="B20" t="s">
        <v>15</v>
      </c>
      <c r="C20" t="s">
        <v>14</v>
      </c>
      <c r="D20" s="1">
        <v>0.8724652777777777</v>
      </c>
      <c r="F20" s="4" t="s">
        <v>1176</v>
      </c>
      <c r="G20" s="4">
        <v>8</v>
      </c>
    </row>
    <row r="21" spans="1:7" ht="12.75">
      <c r="A21" s="4">
        <v>21</v>
      </c>
      <c r="B21" t="s">
        <v>71</v>
      </c>
      <c r="C21" t="s">
        <v>70</v>
      </c>
      <c r="D21" s="1">
        <v>0.8754861111111111</v>
      </c>
      <c r="F21" s="4" t="s">
        <v>1177</v>
      </c>
      <c r="G21" s="4">
        <v>6</v>
      </c>
    </row>
    <row r="22" spans="1:7" ht="12.75">
      <c r="A22" s="4">
        <v>22</v>
      </c>
      <c r="B22" t="s">
        <v>73</v>
      </c>
      <c r="C22" t="s">
        <v>72</v>
      </c>
      <c r="D22" s="1">
        <v>0.8805671296296297</v>
      </c>
      <c r="F22" s="4" t="s">
        <v>1178</v>
      </c>
      <c r="G22" s="4">
        <v>1</v>
      </c>
    </row>
    <row r="23" spans="1:4" ht="12.75">
      <c r="A23" s="4">
        <v>23</v>
      </c>
      <c r="B23" t="s">
        <v>510</v>
      </c>
      <c r="C23" t="s">
        <v>509</v>
      </c>
      <c r="D23" s="1">
        <v>0.8927546296296297</v>
      </c>
    </row>
    <row r="24" spans="1:4" ht="12.75">
      <c r="A24" s="4">
        <v>24</v>
      </c>
      <c r="B24" t="s">
        <v>403</v>
      </c>
      <c r="C24" t="s">
        <v>49</v>
      </c>
      <c r="D24" s="1">
        <v>0.8962268518518518</v>
      </c>
    </row>
    <row r="25" spans="1:4" ht="12.75">
      <c r="A25" s="4">
        <v>25</v>
      </c>
      <c r="B25" t="s">
        <v>399</v>
      </c>
      <c r="C25" t="s">
        <v>582</v>
      </c>
      <c r="D25" s="1">
        <v>0.9013078703703704</v>
      </c>
    </row>
    <row r="26" spans="1:4" ht="12.75">
      <c r="A26" s="4">
        <v>26</v>
      </c>
      <c r="B26" t="s">
        <v>460</v>
      </c>
      <c r="C26" t="s">
        <v>461</v>
      </c>
      <c r="D26" s="1">
        <v>0.9017361111111111</v>
      </c>
    </row>
    <row r="27" spans="1:4" ht="12.75">
      <c r="A27" s="4">
        <v>27</v>
      </c>
      <c r="B27" t="s">
        <v>515</v>
      </c>
      <c r="C27" t="s">
        <v>514</v>
      </c>
      <c r="D27" s="1">
        <v>0.9019444444444445</v>
      </c>
    </row>
    <row r="28" spans="1:4" ht="12.75">
      <c r="A28" s="4">
        <v>28</v>
      </c>
      <c r="B28" t="s">
        <v>75</v>
      </c>
      <c r="C28" t="s">
        <v>74</v>
      </c>
      <c r="D28" s="1">
        <v>0.9039236111111112</v>
      </c>
    </row>
    <row r="29" spans="1:16" ht="12.75">
      <c r="A29" s="4">
        <v>29</v>
      </c>
      <c r="B29" t="s">
        <v>467</v>
      </c>
      <c r="C29" t="s">
        <v>76</v>
      </c>
      <c r="D29" s="1">
        <v>0.9067592592592592</v>
      </c>
      <c r="H29" s="87" t="s">
        <v>1367</v>
      </c>
      <c r="I29" s="88" t="s">
        <v>917</v>
      </c>
      <c r="J29" s="89" t="s">
        <v>1181</v>
      </c>
      <c r="K29" s="89" t="s">
        <v>1182</v>
      </c>
      <c r="L29" s="89" t="s">
        <v>1180</v>
      </c>
      <c r="M29" s="89" t="s">
        <v>1183</v>
      </c>
      <c r="N29" s="90" t="s">
        <v>1184</v>
      </c>
      <c r="O29" s="90" t="s">
        <v>1185</v>
      </c>
      <c r="P29" s="91" t="s">
        <v>1186</v>
      </c>
    </row>
    <row r="30" spans="1:26" ht="12.75">
      <c r="A30" s="4">
        <v>30</v>
      </c>
      <c r="B30" t="s">
        <v>736</v>
      </c>
      <c r="C30" t="s">
        <v>735</v>
      </c>
      <c r="D30" s="1">
        <v>0.9073032407407408</v>
      </c>
      <c r="H30" s="87">
        <v>1</v>
      </c>
      <c r="I30" s="92" t="s">
        <v>1187</v>
      </c>
      <c r="J30" s="93">
        <v>0.18541666666666667</v>
      </c>
      <c r="K30" s="93">
        <v>0.3368055555555556</v>
      </c>
      <c r="L30" s="93">
        <v>0.43472222222222223</v>
      </c>
      <c r="M30" s="93">
        <v>0.5020833333333333</v>
      </c>
      <c r="N30" s="93">
        <v>0.5979166666666667</v>
      </c>
      <c r="O30" s="93">
        <v>0.6611111111111111</v>
      </c>
      <c r="P30" s="94">
        <v>0.7125347222222222</v>
      </c>
      <c r="R30" s="21"/>
      <c r="S30" s="21"/>
      <c r="T30" s="84"/>
      <c r="U30" s="84"/>
      <c r="V30" s="84"/>
      <c r="W30" s="84"/>
      <c r="X30" s="84"/>
      <c r="Y30" s="84"/>
      <c r="Z30" s="84"/>
    </row>
    <row r="31" spans="1:26" ht="12.75">
      <c r="A31" s="4">
        <v>31</v>
      </c>
      <c r="B31" t="s">
        <v>407</v>
      </c>
      <c r="C31" t="s">
        <v>514</v>
      </c>
      <c r="D31" s="1">
        <v>0.9129166666666667</v>
      </c>
      <c r="H31" s="87">
        <v>2</v>
      </c>
      <c r="I31" s="92" t="s">
        <v>1188</v>
      </c>
      <c r="J31" s="93">
        <v>0.18611111111111112</v>
      </c>
      <c r="K31" s="93">
        <v>0.3368055555555556</v>
      </c>
      <c r="L31" s="93">
        <v>0.43472222222222223</v>
      </c>
      <c r="M31" s="93">
        <v>0.5305555555555556</v>
      </c>
      <c r="N31" s="93">
        <v>0.6166666666666667</v>
      </c>
      <c r="O31" s="93">
        <v>0.66875</v>
      </c>
      <c r="P31" s="94">
        <v>0.7361226851851851</v>
      </c>
      <c r="R31" s="21"/>
      <c r="S31" s="21"/>
      <c r="T31" s="84"/>
      <c r="U31" s="84"/>
      <c r="V31" s="84"/>
      <c r="W31" s="84"/>
      <c r="X31" s="84"/>
      <c r="Y31" s="84"/>
      <c r="Z31" s="84"/>
    </row>
    <row r="32" spans="1:26" ht="12.75">
      <c r="A32" s="4">
        <v>32</v>
      </c>
      <c r="B32" t="s">
        <v>464</v>
      </c>
      <c r="C32" t="s">
        <v>463</v>
      </c>
      <c r="D32" s="1">
        <v>0.9178472222222221</v>
      </c>
      <c r="H32" s="87">
        <v>3</v>
      </c>
      <c r="I32" s="92" t="s">
        <v>1189</v>
      </c>
      <c r="J32" s="93">
        <v>0.18541666666666667</v>
      </c>
      <c r="K32" s="93">
        <v>0.37986111111111115</v>
      </c>
      <c r="L32" s="93">
        <v>0.4451388888888889</v>
      </c>
      <c r="M32" s="93">
        <v>0.5590277777777778</v>
      </c>
      <c r="N32" s="93">
        <v>0.6513888888888889</v>
      </c>
      <c r="O32" s="93">
        <v>0.7166666666666667</v>
      </c>
      <c r="P32" s="94">
        <v>0.76875</v>
      </c>
      <c r="R32" s="21"/>
      <c r="S32" s="21"/>
      <c r="T32" s="84"/>
      <c r="U32" s="84"/>
      <c r="V32" s="84"/>
      <c r="W32" s="84"/>
      <c r="X32" s="84"/>
      <c r="Y32" s="84"/>
      <c r="Z32" s="84"/>
    </row>
    <row r="33" spans="1:26" ht="12.75">
      <c r="A33" s="4">
        <v>33</v>
      </c>
      <c r="B33" t="s">
        <v>77</v>
      </c>
      <c r="C33" t="s">
        <v>471</v>
      </c>
      <c r="D33" s="1">
        <v>0.928136574074074</v>
      </c>
      <c r="H33" s="87">
        <v>4</v>
      </c>
      <c r="I33" s="92" t="s">
        <v>1190</v>
      </c>
      <c r="J33" s="93">
        <v>0.1798611111111111</v>
      </c>
      <c r="K33" s="93">
        <v>0.3652777777777778</v>
      </c>
      <c r="L33" s="93">
        <v>0.44930555555555557</v>
      </c>
      <c r="M33" s="93">
        <v>0.54375</v>
      </c>
      <c r="N33" s="93">
        <v>0.6430555555555556</v>
      </c>
      <c r="O33" s="93">
        <v>0.7277777777777777</v>
      </c>
      <c r="P33" s="94">
        <v>0.7950231481481481</v>
      </c>
      <c r="R33" s="21"/>
      <c r="S33" s="21"/>
      <c r="T33" s="84"/>
      <c r="U33" s="84"/>
      <c r="V33" s="84"/>
      <c r="W33" s="84"/>
      <c r="X33" s="84"/>
      <c r="Y33" s="84"/>
      <c r="Z33" s="84"/>
    </row>
    <row r="34" spans="1:26" ht="12.75">
      <c r="A34" s="4">
        <v>34</v>
      </c>
      <c r="B34" t="s">
        <v>453</v>
      </c>
      <c r="C34" t="s">
        <v>520</v>
      </c>
      <c r="D34" s="1">
        <v>0.9335763888888889</v>
      </c>
      <c r="H34" s="87">
        <v>5</v>
      </c>
      <c r="I34" s="92" t="s">
        <v>1191</v>
      </c>
      <c r="J34" s="93">
        <v>0.19375</v>
      </c>
      <c r="K34" s="93">
        <v>0.3923611111111111</v>
      </c>
      <c r="L34" s="93">
        <v>0.46875</v>
      </c>
      <c r="M34" s="93">
        <v>0.5666666666666667</v>
      </c>
      <c r="N34" s="93">
        <v>0.6625</v>
      </c>
      <c r="O34" s="93">
        <v>0.7381944444444444</v>
      </c>
      <c r="P34" s="94">
        <v>0.7974074074074075</v>
      </c>
      <c r="R34" s="21"/>
      <c r="S34" s="21"/>
      <c r="T34" s="84"/>
      <c r="U34" s="84"/>
      <c r="V34" s="84"/>
      <c r="W34" s="84"/>
      <c r="X34" s="84"/>
      <c r="Y34" s="84"/>
      <c r="Z34" s="84"/>
    </row>
    <row r="35" spans="1:26" ht="12.75">
      <c r="A35" s="4">
        <v>35</v>
      </c>
      <c r="B35" t="s">
        <v>533</v>
      </c>
      <c r="C35" t="s">
        <v>463</v>
      </c>
      <c r="D35" s="1">
        <v>0.9349305555555555</v>
      </c>
      <c r="H35" s="87">
        <v>5</v>
      </c>
      <c r="I35" s="92" t="s">
        <v>1192</v>
      </c>
      <c r="J35" s="93">
        <v>0.19305555555555554</v>
      </c>
      <c r="K35" s="93">
        <v>0.3875</v>
      </c>
      <c r="L35" s="93">
        <v>0.46319444444444446</v>
      </c>
      <c r="M35" s="93">
        <v>0.5680555555555555</v>
      </c>
      <c r="N35" s="93">
        <v>0.6590277777777778</v>
      </c>
      <c r="O35" s="93">
        <v>0.7381944444444444</v>
      </c>
      <c r="P35" s="94">
        <v>0.7974074074074075</v>
      </c>
      <c r="R35" s="21"/>
      <c r="S35" s="21"/>
      <c r="T35" s="84"/>
      <c r="U35" s="84"/>
      <c r="V35" s="84"/>
      <c r="W35" s="84"/>
      <c r="X35" s="84"/>
      <c r="Y35" s="84"/>
      <c r="Z35" s="84"/>
    </row>
    <row r="36" spans="1:26" ht="12.75">
      <c r="A36" s="4">
        <v>36</v>
      </c>
      <c r="B36" t="s">
        <v>546</v>
      </c>
      <c r="C36" t="s">
        <v>545</v>
      </c>
      <c r="D36" s="1">
        <v>0.9356018518518519</v>
      </c>
      <c r="H36" s="87">
        <v>7</v>
      </c>
      <c r="I36" s="92" t="s">
        <v>1193</v>
      </c>
      <c r="J36" s="93">
        <v>0.19027777777777777</v>
      </c>
      <c r="K36" s="93">
        <v>0.3951388888888889</v>
      </c>
      <c r="L36" s="93">
        <v>0.47152777777777777</v>
      </c>
      <c r="M36" s="93">
        <v>0.579861111111111</v>
      </c>
      <c r="N36" s="93">
        <v>0.66875</v>
      </c>
      <c r="O36" s="93">
        <v>0.7118055555555555</v>
      </c>
      <c r="P36" s="94">
        <v>0.8019212962962964</v>
      </c>
      <c r="R36" s="21"/>
      <c r="S36" s="21"/>
      <c r="T36" s="84"/>
      <c r="U36" s="84"/>
      <c r="V36" s="84"/>
      <c r="W36" s="84"/>
      <c r="X36" s="84"/>
      <c r="Y36" s="84"/>
      <c r="Z36" s="84"/>
    </row>
    <row r="37" spans="1:26" ht="12.75">
      <c r="A37" s="4">
        <v>37</v>
      </c>
      <c r="B37" t="s">
        <v>546</v>
      </c>
      <c r="C37" t="s">
        <v>26</v>
      </c>
      <c r="D37" s="1">
        <v>0.9361921296296297</v>
      </c>
      <c r="H37" s="87">
        <v>8</v>
      </c>
      <c r="I37" s="92" t="s">
        <v>1194</v>
      </c>
      <c r="J37" s="93">
        <v>0.19722222222222222</v>
      </c>
      <c r="K37" s="93">
        <v>0.3993055555555556</v>
      </c>
      <c r="L37" s="93">
        <v>0.475</v>
      </c>
      <c r="M37" s="93">
        <v>0.5826388888888888</v>
      </c>
      <c r="N37" s="93">
        <v>0.6729166666666666</v>
      </c>
      <c r="O37" s="93">
        <v>0.7645833333333334</v>
      </c>
      <c r="P37" s="94">
        <v>0.8186226851851851</v>
      </c>
      <c r="R37" s="21"/>
      <c r="S37" s="21"/>
      <c r="T37" s="84"/>
      <c r="U37" s="84"/>
      <c r="V37" s="84"/>
      <c r="W37" s="84"/>
      <c r="X37" s="84"/>
      <c r="Y37" s="84"/>
      <c r="Z37" s="84"/>
    </row>
    <row r="38" spans="1:26" ht="12.75">
      <c r="A38" s="4">
        <v>38</v>
      </c>
      <c r="B38" t="s">
        <v>17</v>
      </c>
      <c r="C38" t="s">
        <v>16</v>
      </c>
      <c r="D38" s="1">
        <v>0.9430555555555555</v>
      </c>
      <c r="H38" s="87">
        <v>9</v>
      </c>
      <c r="I38" s="92" t="s">
        <v>1195</v>
      </c>
      <c r="J38" s="93">
        <v>0.18611111111111112</v>
      </c>
      <c r="K38" s="93">
        <v>0.3875</v>
      </c>
      <c r="L38" s="93">
        <v>0.4777777777777778</v>
      </c>
      <c r="M38" s="93">
        <v>0.60625</v>
      </c>
      <c r="N38" s="93">
        <v>0.7020833333333334</v>
      </c>
      <c r="O38" s="93">
        <v>0.775</v>
      </c>
      <c r="P38" s="94">
        <v>0.8285185185185185</v>
      </c>
      <c r="R38" s="21"/>
      <c r="S38" s="21"/>
      <c r="T38" s="84"/>
      <c r="U38" s="84"/>
      <c r="V38" s="84"/>
      <c r="W38" s="84"/>
      <c r="X38" s="84"/>
      <c r="Y38" s="84"/>
      <c r="Z38" s="84"/>
    </row>
    <row r="39" spans="1:26" ht="12.75">
      <c r="A39" s="4">
        <v>39</v>
      </c>
      <c r="B39" t="s">
        <v>623</v>
      </c>
      <c r="C39" t="s">
        <v>59</v>
      </c>
      <c r="D39" s="1">
        <v>0.9452893518518519</v>
      </c>
      <c r="H39" s="87">
        <v>10</v>
      </c>
      <c r="I39" s="92" t="s">
        <v>1196</v>
      </c>
      <c r="J39" s="93">
        <v>0.19652777777777777</v>
      </c>
      <c r="K39" s="93">
        <v>0.41805555555555557</v>
      </c>
      <c r="L39" s="93">
        <v>0.5034722222222222</v>
      </c>
      <c r="M39" s="93">
        <v>0.6152777777777778</v>
      </c>
      <c r="N39" s="93">
        <v>0.7076388888888889</v>
      </c>
      <c r="O39" s="93">
        <v>0.7784722222222222</v>
      </c>
      <c r="P39" s="94">
        <v>0.8291666666666666</v>
      </c>
      <c r="R39" s="21"/>
      <c r="S39" s="21"/>
      <c r="T39" s="84"/>
      <c r="U39" s="84"/>
      <c r="V39" s="84"/>
      <c r="W39" s="84"/>
      <c r="X39" s="84"/>
      <c r="Y39" s="84"/>
      <c r="Z39" s="84"/>
    </row>
    <row r="40" spans="1:26" ht="12.75">
      <c r="A40" s="4">
        <v>40</v>
      </c>
      <c r="B40" t="s">
        <v>518</v>
      </c>
      <c r="C40" t="s">
        <v>351</v>
      </c>
      <c r="D40" s="1">
        <v>0.9478356481481481</v>
      </c>
      <c r="H40" s="87">
        <v>11</v>
      </c>
      <c r="I40" s="92" t="s">
        <v>1197</v>
      </c>
      <c r="J40" s="93">
        <v>0.2020833333333333</v>
      </c>
      <c r="K40" s="93">
        <v>0.4069444444444445</v>
      </c>
      <c r="L40" s="93">
        <v>0.48680555555555555</v>
      </c>
      <c r="M40" s="93">
        <v>0.5951388888888889</v>
      </c>
      <c r="N40" s="93">
        <v>0.6930555555555555</v>
      </c>
      <c r="O40" s="93">
        <v>0.7736111111111111</v>
      </c>
      <c r="P40" s="94">
        <v>0.8330208333333333</v>
      </c>
      <c r="R40" s="21"/>
      <c r="S40" s="21"/>
      <c r="T40" s="84"/>
      <c r="U40" s="84"/>
      <c r="V40" s="84"/>
      <c r="W40" s="84"/>
      <c r="X40" s="84"/>
      <c r="Y40" s="84"/>
      <c r="Z40" s="84"/>
    </row>
    <row r="41" spans="1:26" ht="12.75">
      <c r="A41" s="4">
        <v>41</v>
      </c>
      <c r="B41" t="s">
        <v>469</v>
      </c>
      <c r="C41" t="s">
        <v>468</v>
      </c>
      <c r="D41" s="1">
        <v>0.9502199074074075</v>
      </c>
      <c r="H41" s="87">
        <v>12</v>
      </c>
      <c r="I41" s="92" t="s">
        <v>1198</v>
      </c>
      <c r="J41" s="93">
        <v>0.19305555555555554</v>
      </c>
      <c r="K41" s="93">
        <v>0.4138888888888889</v>
      </c>
      <c r="L41" s="93">
        <v>0.4993055555555555</v>
      </c>
      <c r="M41" s="93">
        <v>0.6208333333333333</v>
      </c>
      <c r="N41" s="93">
        <v>0.7083333333333334</v>
      </c>
      <c r="O41" s="93">
        <v>0.782638888888889</v>
      </c>
      <c r="P41" s="94">
        <v>0.8478587962962963</v>
      </c>
      <c r="R41" s="21"/>
      <c r="S41" s="21"/>
      <c r="T41" s="84"/>
      <c r="U41" s="84"/>
      <c r="V41" s="84"/>
      <c r="W41" s="84"/>
      <c r="X41" s="84"/>
      <c r="Y41" s="84"/>
      <c r="Z41" s="84"/>
    </row>
    <row r="42" spans="1:26" ht="12.75">
      <c r="A42" s="4">
        <v>42</v>
      </c>
      <c r="B42" t="s">
        <v>510</v>
      </c>
      <c r="C42" t="s">
        <v>614</v>
      </c>
      <c r="D42" s="1">
        <v>0.9570833333333333</v>
      </c>
      <c r="H42" s="87">
        <v>13</v>
      </c>
      <c r="I42" s="92" t="s">
        <v>1199</v>
      </c>
      <c r="J42" s="93">
        <v>0.19930555555555554</v>
      </c>
      <c r="K42" s="93">
        <v>0.41041666666666665</v>
      </c>
      <c r="L42" s="93">
        <v>0.5006944444444444</v>
      </c>
      <c r="M42" s="93">
        <v>0.5868055555555556</v>
      </c>
      <c r="N42" s="93">
        <v>0.7069444444444444</v>
      </c>
      <c r="O42" s="93">
        <v>0.7909722222222223</v>
      </c>
      <c r="P42" s="94">
        <v>0.8530324074074075</v>
      </c>
      <c r="R42" s="21"/>
      <c r="S42" s="21"/>
      <c r="T42" s="84"/>
      <c r="U42" s="84"/>
      <c r="V42" s="84"/>
      <c r="W42" s="84"/>
      <c r="X42" s="84"/>
      <c r="Y42" s="84"/>
      <c r="Z42" s="84"/>
    </row>
    <row r="43" spans="1:26" ht="12.75">
      <c r="A43" s="4">
        <v>43</v>
      </c>
      <c r="B43" t="s">
        <v>617</v>
      </c>
      <c r="C43" s="25" t="s">
        <v>616</v>
      </c>
      <c r="D43" s="1">
        <v>0.9575462962962963</v>
      </c>
      <c r="H43" s="87">
        <v>14</v>
      </c>
      <c r="I43" s="92" t="s">
        <v>1200</v>
      </c>
      <c r="J43" s="93">
        <v>0.19236111111111112</v>
      </c>
      <c r="K43" s="93">
        <v>0.4055555555555555</v>
      </c>
      <c r="L43" s="93">
        <v>0.5</v>
      </c>
      <c r="M43" s="93">
        <v>0.625</v>
      </c>
      <c r="N43" s="93">
        <v>0.7104166666666667</v>
      </c>
      <c r="O43" s="93">
        <v>0.7930555555555556</v>
      </c>
      <c r="P43" s="94">
        <v>0.8545370370370371</v>
      </c>
      <c r="R43" s="21"/>
      <c r="S43" s="21"/>
      <c r="T43" s="84"/>
      <c r="U43" s="84"/>
      <c r="V43" s="84"/>
      <c r="W43" s="84"/>
      <c r="X43" s="84"/>
      <c r="Y43" s="84"/>
      <c r="Z43" s="84"/>
    </row>
    <row r="44" spans="1:26" ht="12.75">
      <c r="A44" s="4">
        <v>44</v>
      </c>
      <c r="B44" t="s">
        <v>412</v>
      </c>
      <c r="C44" t="s">
        <v>581</v>
      </c>
      <c r="D44" s="1">
        <v>0.9663657407407408</v>
      </c>
      <c r="H44" s="87">
        <v>15</v>
      </c>
      <c r="I44" s="92" t="s">
        <v>1201</v>
      </c>
      <c r="J44" s="93">
        <v>0.19791666666666666</v>
      </c>
      <c r="K44" s="93">
        <v>0.3993055555555556</v>
      </c>
      <c r="L44" s="93">
        <v>0.4895833333333333</v>
      </c>
      <c r="M44" s="93">
        <v>0.6006944444444444</v>
      </c>
      <c r="N44" s="93">
        <v>0.7034722222222222</v>
      </c>
      <c r="O44" s="93">
        <v>0.8305555555555556</v>
      </c>
      <c r="P44" s="94">
        <v>0.8574421296296296</v>
      </c>
      <c r="R44" s="21"/>
      <c r="S44" s="21"/>
      <c r="T44" s="84"/>
      <c r="U44" s="84"/>
      <c r="V44" s="84"/>
      <c r="W44" s="84"/>
      <c r="X44" s="84"/>
      <c r="Y44" s="84"/>
      <c r="Z44" s="84"/>
    </row>
    <row r="45" spans="1:26" ht="12.75">
      <c r="A45" s="4">
        <v>45</v>
      </c>
      <c r="B45" t="s">
        <v>481</v>
      </c>
      <c r="C45" t="s">
        <v>475</v>
      </c>
      <c r="D45" s="1">
        <v>0.9737962962962964</v>
      </c>
      <c r="H45" s="87">
        <v>16</v>
      </c>
      <c r="I45" s="92" t="s">
        <v>1202</v>
      </c>
      <c r="J45" s="93">
        <v>0.2138888888888889</v>
      </c>
      <c r="K45" s="93">
        <v>0.41875</v>
      </c>
      <c r="L45" s="93">
        <v>0.5180555555555556</v>
      </c>
      <c r="M45" s="93">
        <v>0.6305555555555555</v>
      </c>
      <c r="N45" s="93">
        <v>0.725</v>
      </c>
      <c r="O45" s="93">
        <v>0.7958333333333334</v>
      </c>
      <c r="P45" s="94">
        <v>0.8589699074074074</v>
      </c>
      <c r="R45" s="21"/>
      <c r="S45" s="21"/>
      <c r="T45" s="84"/>
      <c r="U45" s="84"/>
      <c r="V45" s="84"/>
      <c r="W45" s="84"/>
      <c r="X45" s="84"/>
      <c r="Y45" s="84"/>
      <c r="Z45" s="84"/>
    </row>
    <row r="46" spans="1:26" ht="12.75">
      <c r="A46" s="4">
        <v>46</v>
      </c>
      <c r="B46" t="s">
        <v>79</v>
      </c>
      <c r="C46" s="25" t="s">
        <v>78</v>
      </c>
      <c r="D46" s="1">
        <v>0.9742592592592593</v>
      </c>
      <c r="H46" s="87">
        <v>17</v>
      </c>
      <c r="I46" s="92" t="s">
        <v>1203</v>
      </c>
      <c r="J46" s="93">
        <v>0.20694444444444446</v>
      </c>
      <c r="K46" s="93">
        <v>0.4284722222222222</v>
      </c>
      <c r="L46" s="93">
        <v>0.5104166666666666</v>
      </c>
      <c r="M46" s="93">
        <v>0.6138888888888888</v>
      </c>
      <c r="N46" s="93">
        <v>0.7138888888888889</v>
      </c>
      <c r="O46" s="93">
        <v>0.7930555555555556</v>
      </c>
      <c r="P46" s="94">
        <v>0.8607523148148148</v>
      </c>
      <c r="R46" s="21"/>
      <c r="S46" s="21"/>
      <c r="T46" s="84"/>
      <c r="U46" s="84"/>
      <c r="V46" s="84"/>
      <c r="W46" s="84"/>
      <c r="X46" s="84"/>
      <c r="Y46" s="84"/>
      <c r="Z46" s="84"/>
    </row>
    <row r="47" spans="1:26" ht="12.75">
      <c r="A47" s="4">
        <v>47</v>
      </c>
      <c r="B47" t="s">
        <v>716</v>
      </c>
      <c r="C47" t="s">
        <v>80</v>
      </c>
      <c r="D47" s="1">
        <v>0.9775</v>
      </c>
      <c r="H47" s="87">
        <v>18</v>
      </c>
      <c r="I47" s="92" t="s">
        <v>1204</v>
      </c>
      <c r="J47" s="93">
        <v>0.17847222222222223</v>
      </c>
      <c r="K47" s="93">
        <v>0.3826388888888889</v>
      </c>
      <c r="L47" s="93">
        <v>0.4618055555555556</v>
      </c>
      <c r="M47" s="93">
        <v>0.5805555555555556</v>
      </c>
      <c r="N47" s="93">
        <v>0.6673611111111111</v>
      </c>
      <c r="O47" s="93">
        <v>0.7770833333333332</v>
      </c>
      <c r="P47" s="94">
        <v>0.8663773148148147</v>
      </c>
      <c r="R47" s="21"/>
      <c r="S47" s="21"/>
      <c r="T47" s="84"/>
      <c r="U47" s="84"/>
      <c r="V47" s="84"/>
      <c r="W47" s="84"/>
      <c r="X47" s="84"/>
      <c r="Y47" s="84"/>
      <c r="Z47" s="84"/>
    </row>
    <row r="48" spans="1:26" ht="12.75">
      <c r="A48" s="4">
        <v>48</v>
      </c>
      <c r="B48" t="s">
        <v>23</v>
      </c>
      <c r="C48" t="s">
        <v>22</v>
      </c>
      <c r="D48" s="1">
        <v>0.9783333333333334</v>
      </c>
      <c r="H48" s="87">
        <v>19</v>
      </c>
      <c r="I48" s="92" t="s">
        <v>1205</v>
      </c>
      <c r="J48" s="93">
        <v>0.19027777777777777</v>
      </c>
      <c r="K48" s="93">
        <v>0.4069444444444445</v>
      </c>
      <c r="L48" s="93">
        <v>0.5041666666666667</v>
      </c>
      <c r="M48" s="93">
        <v>0.6256944444444444</v>
      </c>
      <c r="N48" s="93">
        <v>0.71875</v>
      </c>
      <c r="O48" s="93">
        <v>0.8118055555555556</v>
      </c>
      <c r="P48" s="94">
        <v>0.8713541666666668</v>
      </c>
      <c r="R48" s="21"/>
      <c r="S48" s="21"/>
      <c r="T48" s="84"/>
      <c r="U48" s="84"/>
      <c r="V48" s="84"/>
      <c r="W48" s="84"/>
      <c r="X48" s="84"/>
      <c r="Y48" s="84"/>
      <c r="Z48" s="84"/>
    </row>
    <row r="49" spans="1:26" ht="12.75">
      <c r="A49" s="4">
        <v>49</v>
      </c>
      <c r="B49" t="s">
        <v>559</v>
      </c>
      <c r="C49" t="s">
        <v>81</v>
      </c>
      <c r="D49" s="1">
        <v>0.9821527777777778</v>
      </c>
      <c r="H49" s="87">
        <v>20</v>
      </c>
      <c r="I49" s="92" t="s">
        <v>1206</v>
      </c>
      <c r="J49" s="93">
        <v>0.21458333333333335</v>
      </c>
      <c r="K49" s="93">
        <v>0.4201388888888889</v>
      </c>
      <c r="L49" s="93">
        <v>0.5361111111111111</v>
      </c>
      <c r="M49" s="93">
        <v>0.6583333333333333</v>
      </c>
      <c r="N49" s="93">
        <v>0.7395833333333334</v>
      </c>
      <c r="O49" s="93">
        <v>0.8173611111111111</v>
      </c>
      <c r="P49" s="94">
        <v>0.8724652777777777</v>
      </c>
      <c r="R49" s="21"/>
      <c r="S49" s="21"/>
      <c r="T49" s="84"/>
      <c r="U49" s="84"/>
      <c r="V49" s="84"/>
      <c r="W49" s="84"/>
      <c r="X49" s="84"/>
      <c r="Y49" s="84"/>
      <c r="Z49" s="84"/>
    </row>
    <row r="50" spans="1:26" ht="12.75">
      <c r="A50" s="4">
        <v>50</v>
      </c>
      <c r="B50" t="s">
        <v>428</v>
      </c>
      <c r="C50" t="s">
        <v>82</v>
      </c>
      <c r="D50" s="1">
        <v>0.9833101851851852</v>
      </c>
      <c r="H50" s="87">
        <v>21</v>
      </c>
      <c r="I50" s="92" t="s">
        <v>1207</v>
      </c>
      <c r="J50" s="93">
        <v>0.19791666666666666</v>
      </c>
      <c r="K50" s="93">
        <v>0.37847222222222227</v>
      </c>
      <c r="L50" s="93">
        <v>0.5013888888888889</v>
      </c>
      <c r="M50" s="93">
        <v>0.6229166666666667</v>
      </c>
      <c r="N50" s="93">
        <v>0.7055555555555556</v>
      </c>
      <c r="O50" s="93">
        <v>0.7993055555555556</v>
      </c>
      <c r="P50" s="94">
        <v>0.8754861111111111</v>
      </c>
      <c r="R50" s="21"/>
      <c r="S50" s="21"/>
      <c r="T50" s="84"/>
      <c r="U50" s="84"/>
      <c r="V50" s="84"/>
      <c r="W50" s="84"/>
      <c r="X50" s="84"/>
      <c r="Y50" s="84"/>
      <c r="Z50" s="84"/>
    </row>
    <row r="51" spans="1:26" ht="12.75">
      <c r="A51" s="4">
        <v>51</v>
      </c>
      <c r="B51" t="s">
        <v>28</v>
      </c>
      <c r="C51" t="s">
        <v>809</v>
      </c>
      <c r="D51" s="2">
        <v>1.0138425925925925</v>
      </c>
      <c r="H51" s="87">
        <v>22</v>
      </c>
      <c r="I51" s="92" t="s">
        <v>1208</v>
      </c>
      <c r="J51" s="93">
        <v>0.19305555555555554</v>
      </c>
      <c r="K51" s="93">
        <v>0.4069444444444445</v>
      </c>
      <c r="L51" s="93">
        <v>0.4923611111111111</v>
      </c>
      <c r="M51" s="93">
        <v>0.5861111111111111</v>
      </c>
      <c r="N51" s="93">
        <v>0.7159722222222222</v>
      </c>
      <c r="O51" s="93">
        <v>0.8020833333333334</v>
      </c>
      <c r="P51" s="94">
        <v>0.8805671296296297</v>
      </c>
      <c r="R51" s="21"/>
      <c r="S51" s="21"/>
      <c r="T51" s="84"/>
      <c r="U51" s="84"/>
      <c r="V51" s="84"/>
      <c r="W51" s="84"/>
      <c r="X51" s="84"/>
      <c r="Y51" s="84"/>
      <c r="Z51" s="84"/>
    </row>
    <row r="52" spans="1:26" ht="12.75">
      <c r="A52" s="4">
        <v>52</v>
      </c>
      <c r="B52" t="s">
        <v>705</v>
      </c>
      <c r="C52" t="s">
        <v>706</v>
      </c>
      <c r="D52" s="2">
        <v>1.0291435185185185</v>
      </c>
      <c r="H52" s="87">
        <v>23</v>
      </c>
      <c r="I52" s="92" t="s">
        <v>1209</v>
      </c>
      <c r="J52" s="93">
        <v>0.17708333333333334</v>
      </c>
      <c r="K52" s="93">
        <v>0.39166666666666666</v>
      </c>
      <c r="L52" s="93">
        <v>0.48055555555555557</v>
      </c>
      <c r="M52" s="93">
        <v>0.6125</v>
      </c>
      <c r="N52" s="93">
        <v>0.717361111111111</v>
      </c>
      <c r="O52" s="93">
        <v>0.8097222222222222</v>
      </c>
      <c r="P52" s="94">
        <v>0.8927546296296297</v>
      </c>
      <c r="R52" s="21"/>
      <c r="S52" s="21"/>
      <c r="T52" s="84"/>
      <c r="U52" s="84"/>
      <c r="V52" s="84"/>
      <c r="W52" s="84"/>
      <c r="X52" s="84"/>
      <c r="Y52" s="84"/>
      <c r="Z52" s="84"/>
    </row>
    <row r="53" spans="1:26" ht="12.75">
      <c r="A53" s="4">
        <v>53</v>
      </c>
      <c r="B53" t="s">
        <v>407</v>
      </c>
      <c r="C53" t="s">
        <v>699</v>
      </c>
      <c r="D53" s="2">
        <v>1.0319791666666667</v>
      </c>
      <c r="H53" s="87">
        <v>24</v>
      </c>
      <c r="I53" s="92" t="s">
        <v>1210</v>
      </c>
      <c r="J53" s="93">
        <v>0.19375</v>
      </c>
      <c r="K53" s="93">
        <v>0.4069444444444445</v>
      </c>
      <c r="L53" s="93">
        <v>0.5034722222222222</v>
      </c>
      <c r="M53" s="93">
        <v>0.6118055555555556</v>
      </c>
      <c r="N53" s="93">
        <v>0.7180555555555556</v>
      </c>
      <c r="O53" s="93">
        <v>0.8166666666666668</v>
      </c>
      <c r="P53" s="94">
        <v>0.8962268518518518</v>
      </c>
      <c r="R53" s="21"/>
      <c r="S53" s="21"/>
      <c r="T53" s="84"/>
      <c r="U53" s="84"/>
      <c r="V53" s="84"/>
      <c r="W53" s="84"/>
      <c r="X53" s="84"/>
      <c r="Y53" s="84"/>
      <c r="Z53" s="84"/>
    </row>
    <row r="54" spans="1:26" ht="12.75">
      <c r="A54" s="4">
        <v>54</v>
      </c>
      <c r="B54" t="s">
        <v>533</v>
      </c>
      <c r="C54" t="s">
        <v>532</v>
      </c>
      <c r="D54" s="2">
        <v>1.0407870370370371</v>
      </c>
      <c r="H54" s="87">
        <v>25</v>
      </c>
      <c r="I54" s="92" t="s">
        <v>1211</v>
      </c>
      <c r="J54" s="93">
        <v>0.20902777777777778</v>
      </c>
      <c r="K54" s="93">
        <v>0.44097222222222227</v>
      </c>
      <c r="L54" s="93">
        <v>0.5284722222222222</v>
      </c>
      <c r="M54" s="93">
        <v>0.642361111111111</v>
      </c>
      <c r="N54" s="93">
        <v>0.7520833333333333</v>
      </c>
      <c r="O54" s="93">
        <v>0.8409722222222222</v>
      </c>
      <c r="P54" s="94">
        <v>0.9013078703703704</v>
      </c>
      <c r="R54" s="21"/>
      <c r="S54" s="21"/>
      <c r="T54" s="84"/>
      <c r="U54" s="84"/>
      <c r="V54" s="84"/>
      <c r="W54" s="84"/>
      <c r="X54" s="84"/>
      <c r="Y54" s="84"/>
      <c r="Z54" s="84"/>
    </row>
    <row r="55" spans="1:26" ht="12.75">
      <c r="A55" s="4">
        <v>54</v>
      </c>
      <c r="B55" t="s">
        <v>546</v>
      </c>
      <c r="C55" t="s">
        <v>549</v>
      </c>
      <c r="D55" s="2">
        <v>1.0407870370370371</v>
      </c>
      <c r="H55" s="87">
        <v>26</v>
      </c>
      <c r="I55" s="92" t="s">
        <v>1212</v>
      </c>
      <c r="J55" s="93">
        <v>0.20972222222222223</v>
      </c>
      <c r="K55" s="93">
        <v>0.4486111111111111</v>
      </c>
      <c r="L55" s="93">
        <v>0.5333333333333333</v>
      </c>
      <c r="M55" s="93">
        <v>0.6576388888888889</v>
      </c>
      <c r="N55" s="93">
        <v>0.7534722222222222</v>
      </c>
      <c r="O55" s="93">
        <v>0.8416666666666667</v>
      </c>
      <c r="P55" s="94">
        <v>0.9017361111111111</v>
      </c>
      <c r="R55" s="21"/>
      <c r="S55" s="21"/>
      <c r="T55" s="84"/>
      <c r="U55" s="84"/>
      <c r="V55" s="84"/>
      <c r="W55" s="84"/>
      <c r="X55" s="84"/>
      <c r="Y55" s="84"/>
      <c r="Z55" s="84"/>
    </row>
    <row r="56" spans="1:26" ht="12.75">
      <c r="A56" s="4">
        <v>56</v>
      </c>
      <c r="B56" t="s">
        <v>425</v>
      </c>
      <c r="C56" t="s">
        <v>426</v>
      </c>
      <c r="D56" s="2">
        <v>1.0505555555555557</v>
      </c>
      <c r="H56" s="87">
        <v>27</v>
      </c>
      <c r="I56" s="92" t="s">
        <v>1213</v>
      </c>
      <c r="J56" s="93">
        <v>0.21319444444444444</v>
      </c>
      <c r="K56" s="93">
        <v>0.44930555555555557</v>
      </c>
      <c r="L56" s="93">
        <v>0.5479166666666667</v>
      </c>
      <c r="M56" s="93">
        <v>0.6611111111111111</v>
      </c>
      <c r="N56" s="93">
        <v>0.7618055555555556</v>
      </c>
      <c r="O56" s="93">
        <v>0.8458333333333333</v>
      </c>
      <c r="P56" s="94">
        <v>0.9019444444444445</v>
      </c>
      <c r="R56" s="21"/>
      <c r="S56" s="21"/>
      <c r="T56" s="84"/>
      <c r="U56" s="84"/>
      <c r="V56" s="84"/>
      <c r="W56" s="84"/>
      <c r="X56" s="84"/>
      <c r="Y56" s="84"/>
      <c r="Z56" s="84"/>
    </row>
    <row r="57" spans="1:26" ht="12.75">
      <c r="A57" s="4">
        <v>57</v>
      </c>
      <c r="B57" t="s">
        <v>507</v>
      </c>
      <c r="C57" t="s">
        <v>83</v>
      </c>
      <c r="D57" s="2">
        <v>1.0625578703703704</v>
      </c>
      <c r="H57" s="87">
        <v>28</v>
      </c>
      <c r="I57" s="92" t="s">
        <v>1214</v>
      </c>
      <c r="J57" s="93">
        <v>0.19930555555555554</v>
      </c>
      <c r="K57" s="93">
        <v>0.4284722222222222</v>
      </c>
      <c r="L57" s="93">
        <v>0.5652777777777778</v>
      </c>
      <c r="M57" s="93">
        <v>0.6534722222222222</v>
      </c>
      <c r="N57" s="93">
        <v>0.75625</v>
      </c>
      <c r="O57" s="93">
        <v>0.8340277777777777</v>
      </c>
      <c r="P57" s="94">
        <v>0.9039236111111112</v>
      </c>
      <c r="R57" s="21"/>
      <c r="S57" s="21"/>
      <c r="T57" s="84"/>
      <c r="U57" s="84"/>
      <c r="V57" s="84"/>
      <c r="W57" s="84"/>
      <c r="X57" s="84"/>
      <c r="Y57" s="84"/>
      <c r="Z57" s="84"/>
    </row>
    <row r="58" spans="1:26" ht="12.75">
      <c r="A58" s="4">
        <v>58</v>
      </c>
      <c r="B58" t="s">
        <v>554</v>
      </c>
      <c r="C58" t="s">
        <v>792</v>
      </c>
      <c r="D58" s="2">
        <v>1.074710648148148</v>
      </c>
      <c r="H58" s="87">
        <v>29</v>
      </c>
      <c r="I58" s="92" t="s">
        <v>1215</v>
      </c>
      <c r="J58" s="93">
        <v>0.17013888888888887</v>
      </c>
      <c r="K58" s="93">
        <v>0.4277777777777778</v>
      </c>
      <c r="L58" s="93">
        <v>0.5159722222222222</v>
      </c>
      <c r="M58" s="93">
        <v>0.6263888888888889</v>
      </c>
      <c r="N58" s="93">
        <v>0.7493055555555556</v>
      </c>
      <c r="O58" s="93">
        <v>0.8347222222222223</v>
      </c>
      <c r="P58" s="94">
        <v>0.9067592592592592</v>
      </c>
      <c r="R58" s="21"/>
      <c r="S58" s="21"/>
      <c r="T58" s="84"/>
      <c r="U58" s="84"/>
      <c r="V58" s="84"/>
      <c r="W58" s="84"/>
      <c r="X58" s="84"/>
      <c r="Y58" s="84"/>
      <c r="Z58" s="84"/>
    </row>
    <row r="59" spans="1:26" ht="12.75">
      <c r="A59" s="4">
        <v>59</v>
      </c>
      <c r="B59" t="s">
        <v>426</v>
      </c>
      <c r="C59" t="s">
        <v>485</v>
      </c>
      <c r="D59" s="2">
        <v>1.1060069444444445</v>
      </c>
      <c r="H59" s="87">
        <v>30</v>
      </c>
      <c r="I59" s="92" t="s">
        <v>1216</v>
      </c>
      <c r="J59" s="93">
        <v>0.20555555555555557</v>
      </c>
      <c r="K59" s="93">
        <v>0.44027777777777777</v>
      </c>
      <c r="L59" s="93">
        <v>0.5270833333333333</v>
      </c>
      <c r="M59" s="93">
        <v>0.6548611111111111</v>
      </c>
      <c r="N59" s="93">
        <v>0.7520833333333333</v>
      </c>
      <c r="O59" s="93">
        <v>0.8493055555555555</v>
      </c>
      <c r="P59" s="94">
        <v>0.9073032407407408</v>
      </c>
      <c r="R59" s="21"/>
      <c r="S59" s="21"/>
      <c r="T59" s="84"/>
      <c r="U59" s="84"/>
      <c r="V59" s="84"/>
      <c r="W59" s="84"/>
      <c r="X59" s="84"/>
      <c r="Y59" s="84"/>
      <c r="Z59" s="84"/>
    </row>
    <row r="60" spans="1:26" ht="12.75">
      <c r="A60" s="4">
        <v>60</v>
      </c>
      <c r="B60" t="s">
        <v>584</v>
      </c>
      <c r="C60" t="s">
        <v>43</v>
      </c>
      <c r="D60" s="2">
        <v>1.1086805555555557</v>
      </c>
      <c r="H60" s="87">
        <v>31</v>
      </c>
      <c r="I60" s="92" t="s">
        <v>1217</v>
      </c>
      <c r="J60" s="93">
        <v>0.19930555555555554</v>
      </c>
      <c r="K60" s="93">
        <v>0.37847222222222227</v>
      </c>
      <c r="L60" s="93">
        <v>0.5111111111111112</v>
      </c>
      <c r="M60" s="93">
        <v>0.6256944444444444</v>
      </c>
      <c r="N60" s="93">
        <v>0.75</v>
      </c>
      <c r="O60" s="93">
        <v>0.8319444444444444</v>
      </c>
      <c r="P60" s="94">
        <v>0.9129166666666667</v>
      </c>
      <c r="R60" s="21"/>
      <c r="S60" s="21"/>
      <c r="T60" s="84"/>
      <c r="U60" s="84"/>
      <c r="V60" s="84"/>
      <c r="W60" s="84"/>
      <c r="X60" s="84"/>
      <c r="Y60" s="84"/>
      <c r="Z60" s="84"/>
    </row>
    <row r="61" spans="1:26" ht="12.75">
      <c r="A61" s="4">
        <v>61</v>
      </c>
      <c r="B61" t="s">
        <v>416</v>
      </c>
      <c r="C61" t="s">
        <v>362</v>
      </c>
      <c r="D61" s="2">
        <v>1.1200231481481482</v>
      </c>
      <c r="H61" s="87">
        <v>32</v>
      </c>
      <c r="I61" s="92" t="s">
        <v>1218</v>
      </c>
      <c r="J61" s="93">
        <v>0.21458333333333335</v>
      </c>
      <c r="K61" s="93">
        <v>0.4548611111111111</v>
      </c>
      <c r="L61" s="93">
        <v>0.5368055555555555</v>
      </c>
      <c r="M61" s="93">
        <v>0.65625</v>
      </c>
      <c r="N61" s="93">
        <v>0.8083333333333332</v>
      </c>
      <c r="O61" s="93">
        <v>0.845138888888889</v>
      </c>
      <c r="P61" s="94">
        <v>0.9178472222222221</v>
      </c>
      <c r="R61" s="21"/>
      <c r="S61" s="21"/>
      <c r="T61" s="84"/>
      <c r="U61" s="84"/>
      <c r="V61" s="84"/>
      <c r="W61" s="84"/>
      <c r="X61" s="84"/>
      <c r="Y61" s="84"/>
      <c r="Z61" s="84"/>
    </row>
    <row r="62" spans="1:26" ht="12.75">
      <c r="A62" s="4">
        <v>62</v>
      </c>
      <c r="B62" t="s">
        <v>566</v>
      </c>
      <c r="C62" t="s">
        <v>565</v>
      </c>
      <c r="D62" s="2">
        <v>1.1331597222222223</v>
      </c>
      <c r="H62" s="87">
        <v>33</v>
      </c>
      <c r="I62" s="92" t="s">
        <v>1219</v>
      </c>
      <c r="J62" s="93">
        <v>0.21319444444444444</v>
      </c>
      <c r="K62" s="93">
        <v>0.44305555555555554</v>
      </c>
      <c r="L62" s="93">
        <v>0.5270833333333333</v>
      </c>
      <c r="M62" s="93">
        <v>0.6465277777777778</v>
      </c>
      <c r="N62" s="93">
        <v>0.7555555555555555</v>
      </c>
      <c r="O62" s="93">
        <v>0.8347222222222223</v>
      </c>
      <c r="P62" s="94">
        <v>0.928136574074074</v>
      </c>
      <c r="R62" s="21"/>
      <c r="S62" s="21"/>
      <c r="T62" s="84"/>
      <c r="U62" s="84"/>
      <c r="V62" s="84"/>
      <c r="W62" s="84"/>
      <c r="X62" s="84"/>
      <c r="Y62" s="84"/>
      <c r="Z62" s="84"/>
    </row>
    <row r="63" spans="1:26" ht="12.75">
      <c r="A63" s="4">
        <v>63</v>
      </c>
      <c r="B63" t="s">
        <v>417</v>
      </c>
      <c r="C63" t="s">
        <v>549</v>
      </c>
      <c r="D63" s="2">
        <v>1.1355208333333333</v>
      </c>
      <c r="H63" s="87">
        <v>34</v>
      </c>
      <c r="I63" s="92" t="s">
        <v>1220</v>
      </c>
      <c r="J63" s="93">
        <v>0.20902777777777778</v>
      </c>
      <c r="K63" s="93">
        <v>0.4534722222222222</v>
      </c>
      <c r="L63" s="93">
        <v>0.5416666666666666</v>
      </c>
      <c r="M63" s="93">
        <v>0.6611111111111111</v>
      </c>
      <c r="N63" s="93">
        <v>0.7729166666666667</v>
      </c>
      <c r="O63" s="93">
        <v>0.9118055555555555</v>
      </c>
      <c r="P63" s="94">
        <v>0.9335763888888889</v>
      </c>
      <c r="R63" s="21"/>
      <c r="S63" s="21"/>
      <c r="T63" s="84"/>
      <c r="U63" s="84"/>
      <c r="V63" s="84"/>
      <c r="W63" s="84"/>
      <c r="X63" s="84"/>
      <c r="Y63" s="84"/>
      <c r="Z63" s="84"/>
    </row>
    <row r="64" spans="1:26" ht="12.75">
      <c r="A64" s="4">
        <v>64</v>
      </c>
      <c r="B64" t="s">
        <v>85</v>
      </c>
      <c r="C64" t="s">
        <v>84</v>
      </c>
      <c r="D64" s="2">
        <v>1.1443287037037038</v>
      </c>
      <c r="H64" s="87">
        <v>35</v>
      </c>
      <c r="I64" s="92" t="s">
        <v>1221</v>
      </c>
      <c r="J64" s="93">
        <v>0.20902777777777778</v>
      </c>
      <c r="K64" s="93">
        <v>0.4479166666666667</v>
      </c>
      <c r="L64" s="93">
        <v>0.5423611111111112</v>
      </c>
      <c r="M64" s="93">
        <v>0.6631944444444444</v>
      </c>
      <c r="N64" s="93">
        <v>0.76875</v>
      </c>
      <c r="O64" s="93">
        <v>0.8631944444444444</v>
      </c>
      <c r="P64" s="94">
        <v>0.9349305555555555</v>
      </c>
      <c r="R64" s="21"/>
      <c r="S64" s="21"/>
      <c r="T64" s="84"/>
      <c r="U64" s="84"/>
      <c r="V64" s="84"/>
      <c r="W64" s="84"/>
      <c r="X64" s="84"/>
      <c r="Y64" s="84"/>
      <c r="Z64" s="84"/>
    </row>
    <row r="65" spans="1:26" ht="12.75">
      <c r="A65" s="4">
        <v>65</v>
      </c>
      <c r="B65" t="s">
        <v>38</v>
      </c>
      <c r="C65" t="s">
        <v>1</v>
      </c>
      <c r="D65" s="2">
        <v>1.1496180555555555</v>
      </c>
      <c r="H65" s="87">
        <v>36</v>
      </c>
      <c r="I65" s="92" t="s">
        <v>1222</v>
      </c>
      <c r="J65" s="93">
        <v>0.22152777777777777</v>
      </c>
      <c r="K65" s="93">
        <v>0.46319444444444446</v>
      </c>
      <c r="L65" s="93">
        <v>0.5423611111111112</v>
      </c>
      <c r="M65" s="93">
        <v>0.6284722222222222</v>
      </c>
      <c r="N65" s="93">
        <v>0.7618055555555556</v>
      </c>
      <c r="O65" s="93">
        <v>0.8590277777777778</v>
      </c>
      <c r="P65" s="94">
        <v>0.9356018518518519</v>
      </c>
      <c r="R65" s="21"/>
      <c r="S65" s="21"/>
      <c r="T65" s="84"/>
      <c r="U65" s="84"/>
      <c r="V65" s="84"/>
      <c r="W65" s="84"/>
      <c r="X65" s="84"/>
      <c r="Y65" s="84"/>
      <c r="Z65" s="84"/>
    </row>
    <row r="66" spans="1:26" ht="12.75">
      <c r="A66" s="4">
        <v>66</v>
      </c>
      <c r="B66" t="s">
        <v>527</v>
      </c>
      <c r="C66" t="s">
        <v>526</v>
      </c>
      <c r="D66" s="2">
        <v>1.1511574074074074</v>
      </c>
      <c r="H66" s="87">
        <v>37</v>
      </c>
      <c r="I66" s="92" t="s">
        <v>1223</v>
      </c>
      <c r="J66" s="93">
        <v>0.24027777777777778</v>
      </c>
      <c r="K66" s="93">
        <v>0.49513888888888885</v>
      </c>
      <c r="L66" s="93">
        <v>0.5840277777777778</v>
      </c>
      <c r="M66" s="93">
        <v>0.6965277777777777</v>
      </c>
      <c r="N66" s="93">
        <v>0.7840277777777778</v>
      </c>
      <c r="O66" s="93">
        <v>0.8631944444444444</v>
      </c>
      <c r="P66" s="94">
        <v>0.9361921296296297</v>
      </c>
      <c r="R66" s="21"/>
      <c r="S66" s="21"/>
      <c r="T66" s="84"/>
      <c r="U66" s="84"/>
      <c r="V66" s="84"/>
      <c r="W66" s="84"/>
      <c r="X66" s="84"/>
      <c r="Y66" s="84"/>
      <c r="Z66" s="84"/>
    </row>
    <row r="67" spans="1:26" ht="12.75">
      <c r="A67" s="4">
        <v>67</v>
      </c>
      <c r="B67" t="s">
        <v>45</v>
      </c>
      <c r="C67" t="s">
        <v>50</v>
      </c>
      <c r="D67" s="2">
        <v>1.1560185185185186</v>
      </c>
      <c r="H67" s="87">
        <v>38</v>
      </c>
      <c r="I67" s="92" t="s">
        <v>1224</v>
      </c>
      <c r="J67" s="93">
        <v>0.22430555555555556</v>
      </c>
      <c r="K67" s="93">
        <v>0.4680555555555555</v>
      </c>
      <c r="L67" s="93">
        <v>0.5618055555555556</v>
      </c>
      <c r="M67" s="93">
        <v>0.6923611111111111</v>
      </c>
      <c r="N67" s="93">
        <v>0.79375</v>
      </c>
      <c r="O67" s="93">
        <v>0.9173611111111111</v>
      </c>
      <c r="P67" s="94">
        <v>0.9430555555555555</v>
      </c>
      <c r="R67" s="21"/>
      <c r="S67" s="21"/>
      <c r="T67" s="84"/>
      <c r="U67" s="84"/>
      <c r="V67" s="84"/>
      <c r="W67" s="84"/>
      <c r="X67" s="84"/>
      <c r="Y67" s="84"/>
      <c r="Z67" s="84"/>
    </row>
    <row r="68" spans="1:26" ht="12.75">
      <c r="A68" s="4">
        <v>68</v>
      </c>
      <c r="B68" t="s">
        <v>621</v>
      </c>
      <c r="C68" t="s">
        <v>362</v>
      </c>
      <c r="D68" s="2">
        <v>1.1644444444444444</v>
      </c>
      <c r="H68" s="87">
        <v>39</v>
      </c>
      <c r="I68" s="92" t="s">
        <v>1225</v>
      </c>
      <c r="J68" s="93">
        <v>0.2263888888888889</v>
      </c>
      <c r="K68" s="93">
        <v>0.45625</v>
      </c>
      <c r="L68" s="93">
        <v>0.5430555555555555</v>
      </c>
      <c r="M68" s="93">
        <v>0.6673611111111111</v>
      </c>
      <c r="N68" s="93">
        <v>0.7520833333333333</v>
      </c>
      <c r="O68" s="93">
        <v>0.8631944444444444</v>
      </c>
      <c r="P68" s="94">
        <v>0.9452893518518519</v>
      </c>
      <c r="R68" s="21"/>
      <c r="S68" s="21"/>
      <c r="T68" s="84"/>
      <c r="U68" s="84"/>
      <c r="V68" s="84"/>
      <c r="W68" s="84"/>
      <c r="X68" s="84"/>
      <c r="Y68" s="84"/>
      <c r="Z68" s="84"/>
    </row>
    <row r="69" spans="1:26" ht="12.75">
      <c r="A69" s="4">
        <v>69</v>
      </c>
      <c r="B69" t="s">
        <v>425</v>
      </c>
      <c r="C69" t="s">
        <v>86</v>
      </c>
      <c r="D69" s="2">
        <v>1.1765277777777778</v>
      </c>
      <c r="H69" s="87">
        <v>40</v>
      </c>
      <c r="I69" s="92" t="s">
        <v>1226</v>
      </c>
      <c r="J69" s="93">
        <v>0.2034722222222222</v>
      </c>
      <c r="K69" s="93">
        <v>0.42083333333333334</v>
      </c>
      <c r="L69" s="93">
        <v>0.5013888888888889</v>
      </c>
      <c r="M69" s="93">
        <v>0.6479166666666667</v>
      </c>
      <c r="N69" s="93">
        <v>0.75</v>
      </c>
      <c r="O69" s="93">
        <v>0.8840277777777777</v>
      </c>
      <c r="P69" s="94">
        <v>0.9478356481481481</v>
      </c>
      <c r="R69" s="21"/>
      <c r="S69" s="21"/>
      <c r="T69" s="84"/>
      <c r="U69" s="84"/>
      <c r="V69" s="84"/>
      <c r="W69" s="84"/>
      <c r="X69" s="84"/>
      <c r="Y69" s="84"/>
      <c r="Z69" s="84"/>
    </row>
    <row r="70" spans="1:26" ht="12.75">
      <c r="A70" s="4">
        <v>70</v>
      </c>
      <c r="B70" t="s">
        <v>458</v>
      </c>
      <c r="C70" t="s">
        <v>39</v>
      </c>
      <c r="D70" s="2">
        <v>1.1876851851851853</v>
      </c>
      <c r="H70" s="87">
        <v>41</v>
      </c>
      <c r="I70" s="92" t="s">
        <v>1227</v>
      </c>
      <c r="J70" s="93">
        <v>0.21319444444444444</v>
      </c>
      <c r="K70" s="93">
        <v>0.45625</v>
      </c>
      <c r="L70" s="93">
        <v>0.5597222222222222</v>
      </c>
      <c r="M70" s="93">
        <v>0.6763888888888889</v>
      </c>
      <c r="N70" s="93">
        <v>0.782638888888889</v>
      </c>
      <c r="O70" s="93">
        <v>0.925</v>
      </c>
      <c r="P70" s="94">
        <v>0.9502199074074075</v>
      </c>
      <c r="R70" s="21"/>
      <c r="S70" s="21"/>
      <c r="T70" s="84"/>
      <c r="U70" s="84"/>
      <c r="V70" s="84"/>
      <c r="W70" s="84"/>
      <c r="X70" s="84"/>
      <c r="Y70" s="84"/>
      <c r="Z70" s="84"/>
    </row>
    <row r="71" spans="1:26" ht="12.75">
      <c r="A71" s="4">
        <v>71</v>
      </c>
      <c r="B71" t="s">
        <v>488</v>
      </c>
      <c r="C71" t="s">
        <v>87</v>
      </c>
      <c r="D71" s="2">
        <v>1.187835648148148</v>
      </c>
      <c r="H71" s="87">
        <v>42</v>
      </c>
      <c r="I71" s="92" t="s">
        <v>1228</v>
      </c>
      <c r="J71" s="93">
        <v>0.22847222222222222</v>
      </c>
      <c r="K71" s="93">
        <v>0.47430555555555554</v>
      </c>
      <c r="L71" s="93">
        <v>0.5743055555555555</v>
      </c>
      <c r="M71" s="93">
        <v>0.6986111111111111</v>
      </c>
      <c r="N71" s="93">
        <v>0.7979166666666666</v>
      </c>
      <c r="O71" s="93">
        <v>0.9347222222222222</v>
      </c>
      <c r="P71" s="94">
        <v>0.9570833333333333</v>
      </c>
      <c r="R71" s="21"/>
      <c r="S71" s="21"/>
      <c r="T71" s="84"/>
      <c r="U71" s="84"/>
      <c r="V71" s="84"/>
      <c r="W71" s="84"/>
      <c r="X71" s="84"/>
      <c r="Y71" s="84"/>
      <c r="Z71" s="84"/>
    </row>
    <row r="72" spans="1:26" ht="12.75">
      <c r="A72" s="4">
        <v>72</v>
      </c>
      <c r="B72" t="s">
        <v>42</v>
      </c>
      <c r="C72" t="s">
        <v>560</v>
      </c>
      <c r="D72" s="2">
        <v>1.202175925925926</v>
      </c>
      <c r="H72" s="87">
        <v>43</v>
      </c>
      <c r="I72" s="92" t="s">
        <v>1229</v>
      </c>
      <c r="J72" s="93">
        <v>0.20833333333333334</v>
      </c>
      <c r="K72" s="93">
        <v>0.4479166666666667</v>
      </c>
      <c r="L72" s="93">
        <v>0.5423611111111112</v>
      </c>
      <c r="M72" s="93">
        <v>0.6840277777777778</v>
      </c>
      <c r="N72" s="93">
        <v>0.7944444444444444</v>
      </c>
      <c r="O72" s="93">
        <v>0.9347222222222222</v>
      </c>
      <c r="P72" s="94">
        <v>0.9575462962962963</v>
      </c>
      <c r="R72" s="21"/>
      <c r="S72" s="21"/>
      <c r="T72" s="84"/>
      <c r="U72" s="84"/>
      <c r="V72" s="84"/>
      <c r="W72" s="84"/>
      <c r="X72" s="84"/>
      <c r="Y72" s="84"/>
      <c r="Z72" s="84"/>
    </row>
    <row r="73" spans="1:26" ht="12.75">
      <c r="A73" s="4">
        <v>73</v>
      </c>
      <c r="B73" t="s">
        <v>419</v>
      </c>
      <c r="C73" t="s">
        <v>557</v>
      </c>
      <c r="D73" s="2">
        <v>1.2221296296296296</v>
      </c>
      <c r="H73" s="87">
        <v>44</v>
      </c>
      <c r="I73" s="92" t="s">
        <v>1230</v>
      </c>
      <c r="J73" s="93">
        <v>0.22708333333333333</v>
      </c>
      <c r="K73" s="93">
        <v>0.4902777777777778</v>
      </c>
      <c r="L73" s="93">
        <v>0.5930555555555556</v>
      </c>
      <c r="M73" s="93">
        <v>0.7118055555555555</v>
      </c>
      <c r="N73" s="93">
        <v>0.8041666666666667</v>
      </c>
      <c r="O73" s="93">
        <v>0.9020833333333332</v>
      </c>
      <c r="P73" s="94">
        <v>0.9663657407407408</v>
      </c>
      <c r="R73" s="21"/>
      <c r="S73" s="21"/>
      <c r="T73" s="84"/>
      <c r="U73" s="84"/>
      <c r="V73" s="84"/>
      <c r="W73" s="84"/>
      <c r="X73" s="84"/>
      <c r="Y73" s="84"/>
      <c r="Z73" s="84"/>
    </row>
    <row r="74" spans="1:26" ht="12.75">
      <c r="A74" s="4">
        <v>73</v>
      </c>
      <c r="B74" t="s">
        <v>705</v>
      </c>
      <c r="C74" t="s">
        <v>88</v>
      </c>
      <c r="D74" s="2">
        <v>1.2221296296296296</v>
      </c>
      <c r="H74" s="87">
        <v>45</v>
      </c>
      <c r="I74" s="92" t="s">
        <v>1231</v>
      </c>
      <c r="J74" s="93">
        <v>0.2020833333333333</v>
      </c>
      <c r="K74" s="93">
        <v>0.4201388888888889</v>
      </c>
      <c r="L74" s="93">
        <v>0.51875</v>
      </c>
      <c r="M74" s="93">
        <v>0.6277777777777778</v>
      </c>
      <c r="N74" s="93">
        <v>0.7625</v>
      </c>
      <c r="O74" s="93">
        <v>0.8854166666666666</v>
      </c>
      <c r="P74" s="94">
        <v>0.9737962962962964</v>
      </c>
      <c r="R74" s="21"/>
      <c r="S74" s="21"/>
      <c r="T74" s="84"/>
      <c r="U74" s="84"/>
      <c r="V74" s="84"/>
      <c r="W74" s="84"/>
      <c r="X74" s="84"/>
      <c r="Y74" s="84"/>
      <c r="Z74" s="84"/>
    </row>
    <row r="75" spans="1:26" ht="12.75">
      <c r="A75" s="4">
        <v>75</v>
      </c>
      <c r="B75" t="s">
        <v>541</v>
      </c>
      <c r="C75" t="s">
        <v>540</v>
      </c>
      <c r="D75" s="2">
        <v>1.2383101851851852</v>
      </c>
      <c r="H75" s="87">
        <v>46</v>
      </c>
      <c r="I75" s="92" t="s">
        <v>1232</v>
      </c>
      <c r="J75" s="93">
        <v>0.2111111111111111</v>
      </c>
      <c r="K75" s="93">
        <v>0.4618055555555556</v>
      </c>
      <c r="L75" s="93">
        <v>0.59375</v>
      </c>
      <c r="M75" s="93">
        <v>0.7090277777777777</v>
      </c>
      <c r="N75" s="93">
        <v>0.81875</v>
      </c>
      <c r="O75" s="93">
        <v>0.90625</v>
      </c>
      <c r="P75" s="94">
        <v>0.9742592592592593</v>
      </c>
      <c r="R75" s="21"/>
      <c r="S75" s="21"/>
      <c r="T75" s="84"/>
      <c r="U75" s="84"/>
      <c r="V75" s="84"/>
      <c r="W75" s="84"/>
      <c r="X75" s="84"/>
      <c r="Y75" s="84"/>
      <c r="Z75" s="84"/>
    </row>
    <row r="76" spans="1:26" ht="12.75">
      <c r="A76" s="4">
        <v>76</v>
      </c>
      <c r="B76" t="s">
        <v>424</v>
      </c>
      <c r="C76" t="s">
        <v>680</v>
      </c>
      <c r="D76" s="2">
        <v>1.2473379629629628</v>
      </c>
      <c r="H76" s="87">
        <v>47</v>
      </c>
      <c r="I76" s="92" t="s">
        <v>1233</v>
      </c>
      <c r="J76" s="93">
        <v>0.21458333333333335</v>
      </c>
      <c r="K76" s="93">
        <v>0.4604166666666667</v>
      </c>
      <c r="L76" s="93">
        <v>0.5659722222222222</v>
      </c>
      <c r="M76" s="93">
        <v>0.6694444444444444</v>
      </c>
      <c r="N76" s="93">
        <v>0.811111111111111</v>
      </c>
      <c r="O76" s="93">
        <v>0.8770833333333333</v>
      </c>
      <c r="P76" s="94">
        <v>0.9775</v>
      </c>
      <c r="R76" s="21"/>
      <c r="S76" s="21"/>
      <c r="T76" s="84"/>
      <c r="U76" s="84"/>
      <c r="V76" s="84"/>
      <c r="W76" s="84"/>
      <c r="X76" s="84"/>
      <c r="Y76" s="84"/>
      <c r="Z76" s="84"/>
    </row>
    <row r="77" spans="1:26" ht="12.75">
      <c r="A77" s="4">
        <v>77</v>
      </c>
      <c r="B77" t="s">
        <v>425</v>
      </c>
      <c r="C77" t="s">
        <v>587</v>
      </c>
      <c r="D77" s="2">
        <v>1.2697916666666667</v>
      </c>
      <c r="H77" s="87">
        <v>48</v>
      </c>
      <c r="I77" s="92" t="s">
        <v>1234</v>
      </c>
      <c r="J77" s="93">
        <v>0.21944444444444444</v>
      </c>
      <c r="K77" s="93">
        <v>0.4701388888888889</v>
      </c>
      <c r="L77" s="93">
        <v>0.56875</v>
      </c>
      <c r="M77" s="93">
        <v>0.686111111111111</v>
      </c>
      <c r="N77" s="93">
        <v>0.8020833333333334</v>
      </c>
      <c r="O77" s="93">
        <v>0.8965277777777777</v>
      </c>
      <c r="P77" s="94">
        <v>0.9783333333333334</v>
      </c>
      <c r="R77" s="21"/>
      <c r="S77" s="21"/>
      <c r="T77" s="84"/>
      <c r="U77" s="84"/>
      <c r="V77" s="84"/>
      <c r="W77" s="84"/>
      <c r="X77" s="84"/>
      <c r="Y77" s="84"/>
      <c r="Z77" s="84"/>
    </row>
    <row r="78" spans="1:26" ht="12.75">
      <c r="A78" s="4">
        <v>78</v>
      </c>
      <c r="B78" t="s">
        <v>419</v>
      </c>
      <c r="C78" t="s">
        <v>483</v>
      </c>
      <c r="D78" s="2">
        <v>1.2773263888888888</v>
      </c>
      <c r="H78" s="87">
        <v>49</v>
      </c>
      <c r="I78" s="92" t="s">
        <v>1235</v>
      </c>
      <c r="J78" s="93">
        <v>0.23680555555555557</v>
      </c>
      <c r="K78" s="93">
        <v>0.48194444444444445</v>
      </c>
      <c r="L78" s="93">
        <v>0.545138888888889</v>
      </c>
      <c r="M78" s="93">
        <v>0.70625</v>
      </c>
      <c r="N78" s="93">
        <v>0.8131944444444444</v>
      </c>
      <c r="O78" s="93">
        <v>0.9111111111111111</v>
      </c>
      <c r="P78" s="94">
        <v>0.9821527777777778</v>
      </c>
      <c r="R78" s="21"/>
      <c r="S78" s="21"/>
      <c r="T78" s="84"/>
      <c r="U78" s="84"/>
      <c r="V78" s="84"/>
      <c r="W78" s="84"/>
      <c r="X78" s="84"/>
      <c r="Y78" s="84"/>
      <c r="Z78" s="84"/>
    </row>
    <row r="79" spans="1:26" ht="12.75">
      <c r="A79" s="4">
        <v>79</v>
      </c>
      <c r="B79" t="s">
        <v>597</v>
      </c>
      <c r="C79" s="25" t="s">
        <v>89</v>
      </c>
      <c r="D79" s="2">
        <v>1.2816898148148148</v>
      </c>
      <c r="H79" s="87">
        <v>50</v>
      </c>
      <c r="I79" s="92" t="s">
        <v>1236</v>
      </c>
      <c r="J79" s="93">
        <v>0.25416666666666665</v>
      </c>
      <c r="K79" s="93">
        <v>0.5041666666666667</v>
      </c>
      <c r="L79" s="93">
        <v>0.5909722222222222</v>
      </c>
      <c r="M79" s="93">
        <v>0.7131944444444445</v>
      </c>
      <c r="N79" s="93">
        <v>0.825</v>
      </c>
      <c r="O79" s="93">
        <v>0.9111111111111111</v>
      </c>
      <c r="P79" s="94">
        <v>0.9833101851851852</v>
      </c>
      <c r="R79" s="21"/>
      <c r="S79" s="21"/>
      <c r="T79" s="84"/>
      <c r="U79" s="84"/>
      <c r="V79" s="84"/>
      <c r="W79" s="84"/>
      <c r="X79" s="84"/>
      <c r="Y79" s="84"/>
      <c r="Z79" s="84"/>
    </row>
    <row r="80" spans="1:26" ht="12.75">
      <c r="A80" s="4">
        <v>80</v>
      </c>
      <c r="B80" t="s">
        <v>501</v>
      </c>
      <c r="C80" t="s">
        <v>90</v>
      </c>
      <c r="D80" s="2">
        <v>1.2835416666666666</v>
      </c>
      <c r="H80" s="87">
        <v>51</v>
      </c>
      <c r="I80" s="92" t="s">
        <v>1237</v>
      </c>
      <c r="J80" s="93">
        <v>0.22083333333333333</v>
      </c>
      <c r="K80" s="93">
        <v>0.4708333333333334</v>
      </c>
      <c r="L80" s="93">
        <v>0.5659722222222222</v>
      </c>
      <c r="M80" s="93">
        <v>0.6958333333333333</v>
      </c>
      <c r="N80" s="93">
        <v>0.8298611111111112</v>
      </c>
      <c r="O80" s="93">
        <v>0.9277777777777777</v>
      </c>
      <c r="P80" s="94">
        <v>1.0138425925925925</v>
      </c>
      <c r="R80" s="21"/>
      <c r="S80" s="21"/>
      <c r="T80" s="84"/>
      <c r="U80" s="84"/>
      <c r="V80" s="84"/>
      <c r="W80" s="84"/>
      <c r="X80" s="84"/>
      <c r="Y80" s="84"/>
      <c r="Z80" s="84"/>
    </row>
    <row r="81" spans="1:26" ht="12.75">
      <c r="A81" s="4">
        <v>81</v>
      </c>
      <c r="B81" t="s">
        <v>453</v>
      </c>
      <c r="C81" t="s">
        <v>91</v>
      </c>
      <c r="D81" s="2">
        <v>1.2920601851851852</v>
      </c>
      <c r="H81" s="87">
        <v>52</v>
      </c>
      <c r="I81" s="92" t="s">
        <v>1238</v>
      </c>
      <c r="J81" s="93">
        <v>0.19722222222222222</v>
      </c>
      <c r="K81" s="93">
        <v>0.4479166666666667</v>
      </c>
      <c r="L81" s="93">
        <v>0.5458333333333333</v>
      </c>
      <c r="M81" s="93">
        <v>0.6979166666666666</v>
      </c>
      <c r="N81" s="93">
        <v>0.8090277777777778</v>
      </c>
      <c r="O81" s="93">
        <v>0.9319444444444445</v>
      </c>
      <c r="P81" s="94">
        <v>1.0291435185185185</v>
      </c>
      <c r="R81" s="21"/>
      <c r="S81" s="21"/>
      <c r="T81" s="84"/>
      <c r="U81" s="84"/>
      <c r="V81" s="84"/>
      <c r="W81" s="84"/>
      <c r="X81" s="84"/>
      <c r="Y81" s="84"/>
      <c r="Z81" s="84"/>
    </row>
    <row r="82" spans="1:26" ht="12.75">
      <c r="A82" s="4">
        <v>82</v>
      </c>
      <c r="B82" t="s">
        <v>415</v>
      </c>
      <c r="C82" t="s">
        <v>92</v>
      </c>
      <c r="D82" s="2">
        <v>1.3127777777777778</v>
      </c>
      <c r="H82" s="87">
        <v>53</v>
      </c>
      <c r="I82" s="92" t="s">
        <v>1239</v>
      </c>
      <c r="J82" s="93">
        <v>0.21458333333333335</v>
      </c>
      <c r="K82" s="93">
        <v>0.4756944444444444</v>
      </c>
      <c r="L82" s="93">
        <v>0.5701388888888889</v>
      </c>
      <c r="M82" s="93">
        <v>0.7083333333333334</v>
      </c>
      <c r="N82" s="93">
        <v>0.8368055555555555</v>
      </c>
      <c r="O82" s="93">
        <v>0.9194444444444444</v>
      </c>
      <c r="P82" s="94">
        <v>1.0319791666666667</v>
      </c>
      <c r="R82" s="21"/>
      <c r="S82" s="21"/>
      <c r="T82" s="84"/>
      <c r="U82" s="84"/>
      <c r="V82" s="84"/>
      <c r="W82" s="84"/>
      <c r="X82" s="84"/>
      <c r="Y82" s="84"/>
      <c r="Z82" s="84"/>
    </row>
    <row r="83" spans="1:26" ht="12.75">
      <c r="A83" s="4">
        <v>83</v>
      </c>
      <c r="B83" t="s">
        <v>431</v>
      </c>
      <c r="C83" t="s">
        <v>432</v>
      </c>
      <c r="D83" s="2">
        <v>1.339236111111111</v>
      </c>
      <c r="H83" s="87">
        <v>54</v>
      </c>
      <c r="I83" s="92" t="s">
        <v>1240</v>
      </c>
      <c r="J83" s="93">
        <v>0.22152777777777777</v>
      </c>
      <c r="K83" s="93">
        <v>0.4701388888888889</v>
      </c>
      <c r="L83" s="93">
        <v>0.5666666666666667</v>
      </c>
      <c r="M83" s="93">
        <v>0.7076388888888889</v>
      </c>
      <c r="N83" s="93">
        <v>0.7909722222222223</v>
      </c>
      <c r="O83" s="93">
        <v>0.9194444444444444</v>
      </c>
      <c r="P83" s="94">
        <v>1.0323726851851853</v>
      </c>
      <c r="R83" s="21"/>
      <c r="S83" s="21"/>
      <c r="T83" s="84"/>
      <c r="U83" s="84"/>
      <c r="V83" s="84"/>
      <c r="W83" s="84"/>
      <c r="X83" s="84"/>
      <c r="Y83" s="84"/>
      <c r="Z83" s="84"/>
    </row>
    <row r="84" spans="1:26" ht="12.75">
      <c r="A84" s="4">
        <v>84</v>
      </c>
      <c r="B84" t="s">
        <v>22</v>
      </c>
      <c r="C84" t="s">
        <v>93</v>
      </c>
      <c r="D84" s="2">
        <v>1.3398263888888888</v>
      </c>
      <c r="H84" s="87">
        <v>55</v>
      </c>
      <c r="I84" s="92" t="s">
        <v>1241</v>
      </c>
      <c r="J84" s="93">
        <v>0.22430555555555556</v>
      </c>
      <c r="K84" s="93">
        <v>0.4756944444444444</v>
      </c>
      <c r="L84" s="93">
        <v>0.5770833333333333</v>
      </c>
      <c r="M84" s="93">
        <v>0.7180555555555556</v>
      </c>
      <c r="N84" s="93">
        <v>0.8319444444444444</v>
      </c>
      <c r="O84" s="93">
        <v>0.9534722222222222</v>
      </c>
      <c r="P84" s="94">
        <v>1.0407870370370371</v>
      </c>
      <c r="R84" s="21"/>
      <c r="S84" s="21"/>
      <c r="T84" s="84"/>
      <c r="U84" s="84"/>
      <c r="V84" s="84"/>
      <c r="W84" s="84"/>
      <c r="X84" s="84"/>
      <c r="Y84" s="84"/>
      <c r="Z84" s="84"/>
    </row>
    <row r="85" spans="1:26" ht="12.75">
      <c r="A85" s="4">
        <v>85</v>
      </c>
      <c r="B85" t="s">
        <v>399</v>
      </c>
      <c r="C85" t="s">
        <v>94</v>
      </c>
      <c r="D85" s="2">
        <v>1.3421296296296295</v>
      </c>
      <c r="H85" s="87">
        <v>56</v>
      </c>
      <c r="I85" s="92" t="s">
        <v>1242</v>
      </c>
      <c r="J85" s="93">
        <v>0.21319444444444444</v>
      </c>
      <c r="K85" s="93">
        <v>0.46319444444444446</v>
      </c>
      <c r="L85" s="93">
        <v>0.5659722222222222</v>
      </c>
      <c r="M85" s="93">
        <v>0.6701388888888888</v>
      </c>
      <c r="N85" s="93">
        <v>0.7944444444444444</v>
      </c>
      <c r="O85" s="93">
        <v>0.9347222222222222</v>
      </c>
      <c r="P85" s="94">
        <v>1.0505555555555557</v>
      </c>
      <c r="R85" s="21"/>
      <c r="S85" s="21"/>
      <c r="T85" s="84"/>
      <c r="U85" s="84"/>
      <c r="V85" s="84"/>
      <c r="W85" s="84"/>
      <c r="X85" s="84"/>
      <c r="Y85" s="84"/>
      <c r="Z85" s="84"/>
    </row>
    <row r="86" spans="1:26" ht="12.75">
      <c r="A86" s="4">
        <v>86</v>
      </c>
      <c r="B86" t="s">
        <v>424</v>
      </c>
      <c r="C86" t="s">
        <v>359</v>
      </c>
      <c r="D86" s="2">
        <v>1.3457175925925926</v>
      </c>
      <c r="H86" s="87">
        <v>57</v>
      </c>
      <c r="I86" s="92" t="s">
        <v>1243</v>
      </c>
      <c r="J86" s="93">
        <v>0.20694444444444446</v>
      </c>
      <c r="K86" s="93">
        <v>0.46458333333333335</v>
      </c>
      <c r="L86" s="93">
        <v>0.5819444444444445</v>
      </c>
      <c r="M86" s="93">
        <v>0.7368055555555556</v>
      </c>
      <c r="N86" s="93">
        <v>0.8368055555555555</v>
      </c>
      <c r="O86" s="93">
        <v>0.9805555555555556</v>
      </c>
      <c r="P86" s="94">
        <v>1.0625578703703704</v>
      </c>
      <c r="R86" s="21"/>
      <c r="S86" s="21"/>
      <c r="T86" s="84"/>
      <c r="U86" s="84"/>
      <c r="V86" s="84"/>
      <c r="W86" s="84"/>
      <c r="X86" s="84"/>
      <c r="Y86" s="84"/>
      <c r="Z86" s="84"/>
    </row>
    <row r="87" spans="1:26" ht="12.75">
      <c r="A87" s="4">
        <v>87</v>
      </c>
      <c r="B87" t="s">
        <v>52</v>
      </c>
      <c r="C87" t="s">
        <v>51</v>
      </c>
      <c r="D87" s="2">
        <v>1.3483796296296298</v>
      </c>
      <c r="H87" s="87">
        <v>58</v>
      </c>
      <c r="I87" s="92" t="s">
        <v>1244</v>
      </c>
      <c r="J87" s="93">
        <v>0.24375</v>
      </c>
      <c r="K87" s="93">
        <v>0.5388888888888889</v>
      </c>
      <c r="L87" s="93">
        <v>0.6631944444444444</v>
      </c>
      <c r="M87" s="93">
        <v>0.79375</v>
      </c>
      <c r="N87" s="93">
        <v>0.8777777777777778</v>
      </c>
      <c r="O87" s="93">
        <v>0.9958333333333332</v>
      </c>
      <c r="P87" s="94">
        <v>1.074710648148148</v>
      </c>
      <c r="R87" s="21"/>
      <c r="S87" s="21"/>
      <c r="T87" s="84"/>
      <c r="U87" s="84"/>
      <c r="V87" s="84"/>
      <c r="W87" s="84"/>
      <c r="X87" s="84"/>
      <c r="Y87" s="84"/>
      <c r="Z87" s="84"/>
    </row>
    <row r="88" spans="1:26" ht="12.75">
      <c r="A88" s="4">
        <v>88</v>
      </c>
      <c r="B88" t="s">
        <v>407</v>
      </c>
      <c r="C88" t="s">
        <v>95</v>
      </c>
      <c r="D88" s="2">
        <v>1.350300925925926</v>
      </c>
      <c r="H88" s="87">
        <v>59</v>
      </c>
      <c r="I88" s="92" t="s">
        <v>1245</v>
      </c>
      <c r="J88" s="93">
        <v>0.21458333333333335</v>
      </c>
      <c r="K88" s="93">
        <v>0.4590277777777778</v>
      </c>
      <c r="L88" s="93">
        <v>0.5770833333333333</v>
      </c>
      <c r="M88" s="93">
        <v>0.7458333333333332</v>
      </c>
      <c r="N88" s="93">
        <v>0.8368055555555555</v>
      </c>
      <c r="O88" s="93">
        <v>0.9958333333333332</v>
      </c>
      <c r="P88" s="94">
        <v>1.1060069444444445</v>
      </c>
      <c r="R88" s="21"/>
      <c r="S88" s="21"/>
      <c r="T88" s="84"/>
      <c r="U88" s="84"/>
      <c r="V88" s="84"/>
      <c r="W88" s="84"/>
      <c r="X88" s="84"/>
      <c r="Y88" s="84"/>
      <c r="Z88" s="84"/>
    </row>
    <row r="89" spans="1:26" ht="12.75">
      <c r="A89" s="4">
        <v>88</v>
      </c>
      <c r="B89" t="s">
        <v>561</v>
      </c>
      <c r="C89" t="s">
        <v>95</v>
      </c>
      <c r="D89" s="2">
        <v>1.350300925925926</v>
      </c>
      <c r="H89" s="87">
        <v>60</v>
      </c>
      <c r="I89" s="92" t="s">
        <v>1246</v>
      </c>
      <c r="J89" s="93">
        <v>0.225</v>
      </c>
      <c r="K89" s="93">
        <v>0.48055555555555557</v>
      </c>
      <c r="L89" s="93">
        <v>0.5951388888888889</v>
      </c>
      <c r="M89" s="93">
        <v>0.7277777777777777</v>
      </c>
      <c r="N89" s="93">
        <v>0.8715277777777778</v>
      </c>
      <c r="O89" s="93">
        <v>1.0006944444444443</v>
      </c>
      <c r="P89" s="94">
        <v>1.1086805555555557</v>
      </c>
      <c r="R89" s="21"/>
      <c r="S89" s="21"/>
      <c r="T89" s="84"/>
      <c r="U89" s="84"/>
      <c r="V89" s="84"/>
      <c r="W89" s="84"/>
      <c r="X89" s="84"/>
      <c r="Y89" s="84"/>
      <c r="Z89" s="84"/>
    </row>
    <row r="90" spans="1:26" ht="12.75">
      <c r="A90" s="4">
        <v>90</v>
      </c>
      <c r="B90" t="s">
        <v>662</v>
      </c>
      <c r="C90" t="s">
        <v>13</v>
      </c>
      <c r="D90" s="2">
        <v>1.3614583333333332</v>
      </c>
      <c r="H90" s="87">
        <v>61</v>
      </c>
      <c r="I90" s="92" t="s">
        <v>1247</v>
      </c>
      <c r="J90" s="93">
        <v>0.22777777777777777</v>
      </c>
      <c r="K90" s="93">
        <v>0.4986111111111111</v>
      </c>
      <c r="L90" s="93">
        <v>0.6215277777777778</v>
      </c>
      <c r="M90" s="93">
        <v>0.7548611111111111</v>
      </c>
      <c r="N90" s="93">
        <v>0.90625</v>
      </c>
      <c r="O90" s="93">
        <v>1.0229166666666667</v>
      </c>
      <c r="P90" s="94">
        <v>1.1200231481481482</v>
      </c>
      <c r="R90" s="21"/>
      <c r="S90" s="21"/>
      <c r="T90" s="84"/>
      <c r="U90" s="84"/>
      <c r="V90" s="84"/>
      <c r="W90" s="84"/>
      <c r="X90" s="84"/>
      <c r="Y90" s="84"/>
      <c r="Z90" s="84"/>
    </row>
    <row r="91" spans="1:26" ht="12.75">
      <c r="A91" s="4">
        <v>91</v>
      </c>
      <c r="B91" t="s">
        <v>761</v>
      </c>
      <c r="C91" t="s">
        <v>752</v>
      </c>
      <c r="D91" s="2">
        <v>1.383125</v>
      </c>
      <c r="H91" s="87">
        <v>62</v>
      </c>
      <c r="I91" s="92" t="s">
        <v>1248</v>
      </c>
      <c r="J91" s="93">
        <v>0.24722222222222223</v>
      </c>
      <c r="K91" s="93">
        <v>0.5354166666666667</v>
      </c>
      <c r="L91" s="93">
        <v>0.63125</v>
      </c>
      <c r="M91" s="93">
        <v>0.7611111111111111</v>
      </c>
      <c r="N91" s="93">
        <v>0.9041666666666667</v>
      </c>
      <c r="O91" s="93">
        <v>1.0340277777777778</v>
      </c>
      <c r="P91" s="94">
        <v>1.1331597222222223</v>
      </c>
      <c r="R91" s="21"/>
      <c r="S91" s="21"/>
      <c r="T91" s="84"/>
      <c r="U91" s="84"/>
      <c r="V91" s="84"/>
      <c r="W91" s="84"/>
      <c r="X91" s="84"/>
      <c r="Y91" s="84"/>
      <c r="Z91" s="84"/>
    </row>
    <row r="92" spans="1:26" ht="12.75">
      <c r="A92" s="4">
        <v>92</v>
      </c>
      <c r="B92" t="s">
        <v>56</v>
      </c>
      <c r="C92" t="s">
        <v>55</v>
      </c>
      <c r="D92" s="2">
        <v>1.4028472222222224</v>
      </c>
      <c r="H92" s="87">
        <v>63</v>
      </c>
      <c r="I92" s="92" t="s">
        <v>1249</v>
      </c>
      <c r="J92" s="93">
        <v>0.23263888888888887</v>
      </c>
      <c r="K92" s="93">
        <v>0.49652777777777773</v>
      </c>
      <c r="L92" s="93">
        <v>0.5916666666666667</v>
      </c>
      <c r="M92" s="93">
        <v>0.7520833333333333</v>
      </c>
      <c r="N92" s="93">
        <v>0.8784722222222222</v>
      </c>
      <c r="O92" s="93">
        <v>1.0430555555555556</v>
      </c>
      <c r="P92" s="94">
        <v>1.1355208333333333</v>
      </c>
      <c r="R92" s="21"/>
      <c r="S92" s="21"/>
      <c r="T92" s="84"/>
      <c r="U92" s="84"/>
      <c r="V92" s="84"/>
      <c r="W92" s="84"/>
      <c r="X92" s="84"/>
      <c r="Y92" s="84"/>
      <c r="Z92" s="84"/>
    </row>
    <row r="93" spans="1:26" ht="12.75">
      <c r="A93" s="4">
        <v>92</v>
      </c>
      <c r="B93" t="s">
        <v>561</v>
      </c>
      <c r="C93" t="s">
        <v>57</v>
      </c>
      <c r="D93" s="2">
        <v>1.4028472222222224</v>
      </c>
      <c r="H93" s="87">
        <v>64</v>
      </c>
      <c r="I93" s="92" t="s">
        <v>1250</v>
      </c>
      <c r="J93" s="93">
        <v>0.2347222222222222</v>
      </c>
      <c r="K93" s="93">
        <v>0.5194444444444445</v>
      </c>
      <c r="L93" s="93">
        <v>0.6229166666666667</v>
      </c>
      <c r="M93" s="93">
        <v>0.7736111111111111</v>
      </c>
      <c r="N93" s="93">
        <v>0.90625</v>
      </c>
      <c r="O93" s="93">
        <v>1.0472222222222223</v>
      </c>
      <c r="P93" s="94">
        <v>1.1443287037037038</v>
      </c>
      <c r="R93" s="21"/>
      <c r="S93" s="21"/>
      <c r="T93" s="84"/>
      <c r="U93" s="84"/>
      <c r="V93" s="84"/>
      <c r="W93" s="84"/>
      <c r="X93" s="84"/>
      <c r="Y93" s="84"/>
      <c r="Z93" s="84"/>
    </row>
    <row r="94" spans="1:26" ht="12.75">
      <c r="A94" s="4">
        <v>94</v>
      </c>
      <c r="B94" t="s">
        <v>424</v>
      </c>
      <c r="C94" t="s">
        <v>362</v>
      </c>
      <c r="D94" s="2">
        <v>1.4091435185185184</v>
      </c>
      <c r="H94" s="87">
        <v>65</v>
      </c>
      <c r="I94" s="92" t="s">
        <v>1251</v>
      </c>
      <c r="J94" s="93">
        <v>0.25972222222222224</v>
      </c>
      <c r="K94" s="93">
        <v>0.5354166666666667</v>
      </c>
      <c r="L94" s="93">
        <v>0.6381944444444444</v>
      </c>
      <c r="M94" s="93">
        <v>0.7965277777777778</v>
      </c>
      <c r="N94" s="93">
        <v>0.90625</v>
      </c>
      <c r="O94" s="93">
        <v>1.0506944444444444</v>
      </c>
      <c r="P94" s="94">
        <v>1.1496180555555555</v>
      </c>
      <c r="R94" s="21"/>
      <c r="S94" s="21"/>
      <c r="T94" s="84"/>
      <c r="U94" s="84"/>
      <c r="V94" s="84"/>
      <c r="W94" s="84"/>
      <c r="X94" s="84"/>
      <c r="Y94" s="84"/>
      <c r="Z94" s="84"/>
    </row>
    <row r="95" spans="1:26" ht="12.75">
      <c r="A95" s="4">
        <v>94</v>
      </c>
      <c r="B95" t="s">
        <v>469</v>
      </c>
      <c r="C95" t="s">
        <v>96</v>
      </c>
      <c r="D95" s="2">
        <v>1.4091435185185184</v>
      </c>
      <c r="H95" s="87">
        <v>66</v>
      </c>
      <c r="I95" s="92" t="s">
        <v>1252</v>
      </c>
      <c r="J95" s="93">
        <v>0.22847222222222222</v>
      </c>
      <c r="K95" s="93">
        <v>0.48055555555555557</v>
      </c>
      <c r="L95" s="93">
        <v>0.5854166666666667</v>
      </c>
      <c r="M95" s="93">
        <v>0.7256944444444445</v>
      </c>
      <c r="N95" s="93">
        <v>0.8604166666666666</v>
      </c>
      <c r="O95" s="93">
        <v>1.0243055555555556</v>
      </c>
      <c r="P95" s="94">
        <v>1.1511574074074074</v>
      </c>
      <c r="R95" s="21"/>
      <c r="S95" s="21"/>
      <c r="T95" s="84"/>
      <c r="U95" s="84"/>
      <c r="V95" s="84"/>
      <c r="W95" s="84"/>
      <c r="X95" s="84"/>
      <c r="Y95" s="84"/>
      <c r="Z95" s="84"/>
    </row>
    <row r="96" spans="1:26" ht="12.75">
      <c r="A96" s="4">
        <v>94</v>
      </c>
      <c r="B96" t="s">
        <v>484</v>
      </c>
      <c r="C96" t="s">
        <v>485</v>
      </c>
      <c r="D96" s="2">
        <v>1.4091435185185184</v>
      </c>
      <c r="H96" s="87">
        <v>67</v>
      </c>
      <c r="I96" s="92" t="s">
        <v>1253</v>
      </c>
      <c r="J96" s="93">
        <v>0.24722222222222223</v>
      </c>
      <c r="K96" s="93">
        <v>0.5180555555555556</v>
      </c>
      <c r="L96" s="93">
        <v>0.6215277777777778</v>
      </c>
      <c r="M96" s="93">
        <v>0.7597222222222223</v>
      </c>
      <c r="N96" s="93">
        <v>0.8777777777777778</v>
      </c>
      <c r="O96" s="93">
        <v>1.0472222222222223</v>
      </c>
      <c r="P96" s="94">
        <v>1.155625</v>
      </c>
      <c r="R96" s="21"/>
      <c r="S96" s="21"/>
      <c r="T96" s="84"/>
      <c r="U96" s="84"/>
      <c r="V96" s="84"/>
      <c r="W96" s="84"/>
      <c r="X96" s="84"/>
      <c r="Y96" s="84"/>
      <c r="Z96" s="84"/>
    </row>
    <row r="97" spans="1:26" ht="12.75">
      <c r="A97" s="4">
        <v>97</v>
      </c>
      <c r="B97" t="s">
        <v>97</v>
      </c>
      <c r="C97" t="s">
        <v>637</v>
      </c>
      <c r="D97" s="2">
        <v>1.4264814814814815</v>
      </c>
      <c r="H97" s="87">
        <v>68</v>
      </c>
      <c r="I97" s="92" t="s">
        <v>1254</v>
      </c>
      <c r="J97" s="93">
        <v>0.225</v>
      </c>
      <c r="K97" s="93">
        <v>0.4618055555555556</v>
      </c>
      <c r="L97" s="93">
        <v>0.6055555555555555</v>
      </c>
      <c r="M97" s="93">
        <v>0.7611111111111111</v>
      </c>
      <c r="N97" s="93">
        <v>0.9152777777777777</v>
      </c>
      <c r="O97" s="93">
        <v>1.0569444444444445</v>
      </c>
      <c r="P97" s="94">
        <v>1.1644444444444444</v>
      </c>
      <c r="R97" s="21"/>
      <c r="S97" s="21"/>
      <c r="T97" s="84"/>
      <c r="U97" s="84"/>
      <c r="V97" s="84"/>
      <c r="W97" s="84"/>
      <c r="X97" s="84"/>
      <c r="Y97" s="84"/>
      <c r="Z97" s="84"/>
    </row>
    <row r="98" spans="8:26" ht="12.75">
      <c r="H98" s="87">
        <v>69</v>
      </c>
      <c r="I98" s="92" t="s">
        <v>1255</v>
      </c>
      <c r="J98" s="93">
        <v>0.2423611111111111</v>
      </c>
      <c r="K98" s="93">
        <v>0.5166666666666667</v>
      </c>
      <c r="L98" s="93">
        <v>0.48680555555555555</v>
      </c>
      <c r="M98" s="93">
        <v>0.7888888888888889</v>
      </c>
      <c r="N98" s="93">
        <v>0.9131944444444445</v>
      </c>
      <c r="O98" s="93">
        <v>1.065972222222222</v>
      </c>
      <c r="P98" s="94">
        <v>1.1765277777777778</v>
      </c>
      <c r="R98" s="21"/>
      <c r="S98" s="21"/>
      <c r="T98" s="84"/>
      <c r="U98" s="84"/>
      <c r="V98" s="84"/>
      <c r="W98" s="84"/>
      <c r="X98" s="84"/>
      <c r="Y98" s="84"/>
      <c r="Z98" s="84"/>
    </row>
    <row r="99" spans="8:26" ht="12.75">
      <c r="H99" s="87">
        <v>70</v>
      </c>
      <c r="I99" s="92" t="s">
        <v>1256</v>
      </c>
      <c r="J99" s="93">
        <v>0.2520833333333333</v>
      </c>
      <c r="K99" s="93">
        <v>0.55</v>
      </c>
      <c r="L99" s="93">
        <v>0.6666666666666666</v>
      </c>
      <c r="M99" s="93">
        <v>0.845138888888889</v>
      </c>
      <c r="N99" s="93">
        <v>0.9756944444444445</v>
      </c>
      <c r="O99" s="93">
        <v>1.0993055555555555</v>
      </c>
      <c r="P99" s="94">
        <v>1.1876851851851853</v>
      </c>
      <c r="R99" s="21"/>
      <c r="S99" s="21"/>
      <c r="T99" s="84"/>
      <c r="U99" s="84"/>
      <c r="V99" s="84"/>
      <c r="W99" s="84"/>
      <c r="X99" s="84"/>
      <c r="Y99" s="84"/>
      <c r="Z99" s="84"/>
    </row>
    <row r="100" spans="8:26" ht="12.75">
      <c r="H100" s="87">
        <v>71</v>
      </c>
      <c r="I100" s="92" t="s">
        <v>1257</v>
      </c>
      <c r="J100" s="93">
        <v>0.20625</v>
      </c>
      <c r="K100" s="93">
        <v>0.4486111111111111</v>
      </c>
      <c r="L100" s="93">
        <v>0.5548611111111111</v>
      </c>
      <c r="M100" s="93">
        <v>0.775</v>
      </c>
      <c r="N100" s="93">
        <v>0.9173611111111111</v>
      </c>
      <c r="O100" s="93">
        <v>1.0854166666666667</v>
      </c>
      <c r="P100" s="94">
        <v>1.187835648148148</v>
      </c>
      <c r="R100" s="21"/>
      <c r="S100" s="21"/>
      <c r="T100" s="84"/>
      <c r="U100" s="84"/>
      <c r="V100" s="84"/>
      <c r="W100" s="84"/>
      <c r="X100" s="84"/>
      <c r="Y100" s="84"/>
      <c r="Z100" s="84"/>
    </row>
    <row r="101" spans="8:26" ht="12.75">
      <c r="H101" s="87">
        <v>72</v>
      </c>
      <c r="I101" s="92" t="s">
        <v>1258</v>
      </c>
      <c r="J101" s="93">
        <v>0.2354166666666667</v>
      </c>
      <c r="K101" s="93">
        <v>0.5256944444444445</v>
      </c>
      <c r="L101" s="93">
        <v>0.6618055555555555</v>
      </c>
      <c r="M101" s="93">
        <v>0.8173611111111111</v>
      </c>
      <c r="N101" s="93">
        <v>0.9597222222222223</v>
      </c>
      <c r="O101" s="93">
        <v>1.1118055555555555</v>
      </c>
      <c r="P101" s="94">
        <v>1.202175925925926</v>
      </c>
      <c r="R101" s="21"/>
      <c r="S101" s="21"/>
      <c r="T101" s="84"/>
      <c r="U101" s="84"/>
      <c r="V101" s="84"/>
      <c r="W101" s="84"/>
      <c r="X101" s="84"/>
      <c r="Y101" s="84"/>
      <c r="Z101" s="84"/>
    </row>
    <row r="102" spans="8:26" ht="12.75">
      <c r="H102" s="87">
        <v>73</v>
      </c>
      <c r="I102" s="92" t="s">
        <v>1259</v>
      </c>
      <c r="J102" s="93">
        <v>0.2076388888888889</v>
      </c>
      <c r="K102" s="93">
        <v>0.46319444444444446</v>
      </c>
      <c r="L102" s="93">
        <v>0.5715277777777777</v>
      </c>
      <c r="M102" s="93">
        <v>0.7104166666666667</v>
      </c>
      <c r="N102" s="93">
        <v>0.8645833333333334</v>
      </c>
      <c r="O102" s="93">
        <v>1.1006944444444444</v>
      </c>
      <c r="P102" s="94">
        <v>1.2221296296296296</v>
      </c>
      <c r="R102" s="21"/>
      <c r="S102" s="21"/>
      <c r="T102" s="84"/>
      <c r="U102" s="84"/>
      <c r="V102" s="84"/>
      <c r="W102" s="84"/>
      <c r="X102" s="84"/>
      <c r="Y102" s="84"/>
      <c r="Z102" s="84"/>
    </row>
    <row r="103" spans="8:26" ht="12.75">
      <c r="H103" s="87">
        <v>73</v>
      </c>
      <c r="I103" s="92" t="s">
        <v>1260</v>
      </c>
      <c r="J103" s="93">
        <v>0.225</v>
      </c>
      <c r="K103" s="93">
        <v>0.49444444444444446</v>
      </c>
      <c r="L103" s="93">
        <v>0.6152777777777778</v>
      </c>
      <c r="M103" s="93">
        <v>0.7715277777777777</v>
      </c>
      <c r="N103" s="93">
        <v>0.90625</v>
      </c>
      <c r="O103" s="93">
        <v>1.1006944444444444</v>
      </c>
      <c r="P103" s="94">
        <v>1.2221296296296296</v>
      </c>
      <c r="R103" s="21"/>
      <c r="S103" s="21"/>
      <c r="T103" s="84"/>
      <c r="U103" s="84"/>
      <c r="V103" s="84"/>
      <c r="W103" s="84"/>
      <c r="X103" s="84"/>
      <c r="Y103" s="84"/>
      <c r="Z103" s="84"/>
    </row>
    <row r="104" spans="8:26" ht="12.75">
      <c r="H104" s="87">
        <v>75</v>
      </c>
      <c r="I104" s="92" t="s">
        <v>1261</v>
      </c>
      <c r="J104" s="93">
        <v>0.24791666666666667</v>
      </c>
      <c r="K104" s="93">
        <v>0.5034722222222222</v>
      </c>
      <c r="L104" s="93">
        <v>0.6263888888888889</v>
      </c>
      <c r="M104" s="93">
        <v>0.811111111111111</v>
      </c>
      <c r="N104" s="93">
        <v>0.96875</v>
      </c>
      <c r="O104" s="93">
        <v>1.1145833333333333</v>
      </c>
      <c r="P104" s="94">
        <v>1.2383101851851852</v>
      </c>
      <c r="R104" s="21"/>
      <c r="S104" s="21"/>
      <c r="T104" s="84"/>
      <c r="U104" s="84"/>
      <c r="V104" s="84"/>
      <c r="W104" s="84"/>
      <c r="X104" s="84"/>
      <c r="Y104" s="84"/>
      <c r="Z104" s="84"/>
    </row>
    <row r="105" spans="8:26" ht="12.75">
      <c r="H105" s="87">
        <v>76</v>
      </c>
      <c r="I105" s="92" t="s">
        <v>1262</v>
      </c>
      <c r="J105" s="93">
        <v>0.27152777777777776</v>
      </c>
      <c r="K105" s="93">
        <v>0.5868055555555556</v>
      </c>
      <c r="L105" s="93">
        <v>0.6923611111111111</v>
      </c>
      <c r="M105" s="93">
        <v>0.8673611111111111</v>
      </c>
      <c r="N105" s="93">
        <v>1.0104166666666667</v>
      </c>
      <c r="O105" s="93">
        <v>1.1479166666666667</v>
      </c>
      <c r="P105" s="94">
        <v>1.2473379629629628</v>
      </c>
      <c r="R105" s="21"/>
      <c r="S105" s="21"/>
      <c r="T105" s="84"/>
      <c r="U105" s="84"/>
      <c r="V105" s="84"/>
      <c r="W105" s="84"/>
      <c r="X105" s="84"/>
      <c r="Y105" s="84"/>
      <c r="Z105" s="84"/>
    </row>
    <row r="106" spans="8:26" ht="12.75">
      <c r="H106" s="87">
        <v>77</v>
      </c>
      <c r="I106" s="92" t="s">
        <v>1263</v>
      </c>
      <c r="J106" s="93">
        <v>0.2625</v>
      </c>
      <c r="K106" s="93">
        <v>0.56875</v>
      </c>
      <c r="L106" s="93">
        <v>0.7006944444444444</v>
      </c>
      <c r="M106" s="93">
        <v>0.8854166666666666</v>
      </c>
      <c r="N106" s="93">
        <v>1.03125</v>
      </c>
      <c r="O106" s="93">
        <v>1.15625</v>
      </c>
      <c r="P106" s="94">
        <v>1.2697916666666667</v>
      </c>
      <c r="R106" s="21"/>
      <c r="S106" s="21"/>
      <c r="T106" s="84"/>
      <c r="U106" s="84"/>
      <c r="V106" s="84"/>
      <c r="W106" s="84"/>
      <c r="X106" s="84"/>
      <c r="Y106" s="84"/>
      <c r="Z106" s="84"/>
    </row>
    <row r="107" spans="8:26" ht="12.75">
      <c r="H107" s="87">
        <v>78</v>
      </c>
      <c r="I107" s="92" t="s">
        <v>1264</v>
      </c>
      <c r="J107" s="93">
        <v>0.22013888888888888</v>
      </c>
      <c r="K107" s="93">
        <v>0.4798611111111111</v>
      </c>
      <c r="L107" s="93">
        <v>0.607638888888889</v>
      </c>
      <c r="M107" s="93">
        <v>0.8229166666666666</v>
      </c>
      <c r="N107" s="93">
        <v>0.9604166666666667</v>
      </c>
      <c r="O107" s="93">
        <v>1.1541666666666666</v>
      </c>
      <c r="P107" s="94">
        <v>1.2773263888888888</v>
      </c>
      <c r="R107" s="21"/>
      <c r="S107" s="21"/>
      <c r="T107" s="84"/>
      <c r="U107" s="84"/>
      <c r="V107" s="84"/>
      <c r="W107" s="84"/>
      <c r="X107" s="84"/>
      <c r="Y107" s="84"/>
      <c r="Z107" s="84"/>
    </row>
    <row r="108" spans="8:26" ht="12.75">
      <c r="H108" s="87">
        <v>79</v>
      </c>
      <c r="I108" s="92" t="s">
        <v>1265</v>
      </c>
      <c r="J108" s="93">
        <v>0.2111111111111111</v>
      </c>
      <c r="K108" s="93">
        <v>0.49583333333333335</v>
      </c>
      <c r="L108" s="93">
        <v>0.5993055555555555</v>
      </c>
      <c r="M108" s="93">
        <v>0.7784722222222222</v>
      </c>
      <c r="N108" s="93">
        <v>0.9194444444444444</v>
      </c>
      <c r="O108" s="93">
        <v>1.128472222222222</v>
      </c>
      <c r="P108" s="94">
        <v>1.2816898148148148</v>
      </c>
      <c r="R108" s="21"/>
      <c r="S108" s="21"/>
      <c r="T108" s="84"/>
      <c r="U108" s="84"/>
      <c r="V108" s="84"/>
      <c r="W108" s="84"/>
      <c r="X108" s="84"/>
      <c r="Y108" s="84"/>
      <c r="Z108" s="84"/>
    </row>
    <row r="109" spans="8:26" ht="12.75">
      <c r="H109" s="87">
        <v>80</v>
      </c>
      <c r="I109" s="92" t="s">
        <v>1266</v>
      </c>
      <c r="J109" s="93">
        <v>0.2576388888888889</v>
      </c>
      <c r="K109" s="93">
        <v>0.56875</v>
      </c>
      <c r="L109" s="93">
        <v>0.6965277777777777</v>
      </c>
      <c r="M109" s="93">
        <v>0.8659722222222223</v>
      </c>
      <c r="N109" s="93">
        <v>1.0027777777777778</v>
      </c>
      <c r="O109" s="93">
        <v>1.1770833333333333</v>
      </c>
      <c r="P109" s="94">
        <v>1.2835416666666666</v>
      </c>
      <c r="R109" s="21"/>
      <c r="S109" s="21"/>
      <c r="T109" s="84"/>
      <c r="U109" s="84"/>
      <c r="V109" s="84"/>
      <c r="W109" s="84"/>
      <c r="X109" s="84"/>
      <c r="Y109" s="84"/>
      <c r="Z109" s="84"/>
    </row>
    <row r="110" spans="8:26" ht="12.75">
      <c r="H110" s="87">
        <v>81</v>
      </c>
      <c r="I110" s="92" t="s">
        <v>1267</v>
      </c>
      <c r="J110" s="93">
        <v>0.24791666666666667</v>
      </c>
      <c r="K110" s="93">
        <v>0.5381944444444444</v>
      </c>
      <c r="L110" s="93">
        <v>0.6659722222222222</v>
      </c>
      <c r="M110" s="93">
        <v>0.8555555555555556</v>
      </c>
      <c r="N110" s="93">
        <v>1.0104166666666667</v>
      </c>
      <c r="O110" s="93">
        <v>1.1708333333333334</v>
      </c>
      <c r="P110" s="94">
        <v>1.2920601851851852</v>
      </c>
      <c r="R110" s="21"/>
      <c r="S110" s="21"/>
      <c r="T110" s="84"/>
      <c r="U110" s="84"/>
      <c r="V110" s="84"/>
      <c r="W110" s="84"/>
      <c r="X110" s="84"/>
      <c r="Y110" s="84"/>
      <c r="Z110" s="84"/>
    </row>
    <row r="111" spans="8:26" ht="12.75">
      <c r="H111" s="87">
        <v>82</v>
      </c>
      <c r="I111" s="92" t="s">
        <v>1268</v>
      </c>
      <c r="J111" s="93">
        <v>0.21180555555555555</v>
      </c>
      <c r="K111" s="93">
        <v>0.5784722222222222</v>
      </c>
      <c r="L111" s="93">
        <v>0.7076388888888889</v>
      </c>
      <c r="M111" s="93">
        <v>0.8840277777777777</v>
      </c>
      <c r="N111" s="93">
        <v>1.04375</v>
      </c>
      <c r="O111" s="93">
        <v>1.2118055555555556</v>
      </c>
      <c r="P111" s="94">
        <v>1.3127777777777778</v>
      </c>
      <c r="R111" s="21"/>
      <c r="S111" s="21"/>
      <c r="T111" s="84"/>
      <c r="U111" s="84"/>
      <c r="V111" s="84"/>
      <c r="W111" s="84"/>
      <c r="X111" s="84"/>
      <c r="Y111" s="84"/>
      <c r="Z111" s="84"/>
    </row>
    <row r="112" spans="8:26" ht="12.75">
      <c r="H112" s="87">
        <v>83</v>
      </c>
      <c r="I112" s="92" t="s">
        <v>1269</v>
      </c>
      <c r="J112" s="93">
        <v>0.2625</v>
      </c>
      <c r="K112" s="93">
        <v>0.5784722222222222</v>
      </c>
      <c r="L112" s="93">
        <v>0.7104166666666667</v>
      </c>
      <c r="M112" s="93">
        <v>0.8840277777777777</v>
      </c>
      <c r="N112" s="93">
        <v>1.0416666666666667</v>
      </c>
      <c r="O112" s="93">
        <v>1.2243055555555555</v>
      </c>
      <c r="P112" s="94">
        <v>1.339236111111111</v>
      </c>
      <c r="R112" s="21"/>
      <c r="S112" s="21"/>
      <c r="T112" s="84"/>
      <c r="U112" s="84"/>
      <c r="V112" s="84"/>
      <c r="W112" s="84"/>
      <c r="X112" s="84"/>
      <c r="Y112" s="84"/>
      <c r="Z112" s="84"/>
    </row>
    <row r="113" spans="8:26" ht="12.75">
      <c r="H113" s="87">
        <v>84</v>
      </c>
      <c r="I113" s="92" t="s">
        <v>1270</v>
      </c>
      <c r="J113" s="93">
        <v>0.25972222222222224</v>
      </c>
      <c r="K113" s="93">
        <v>0.5819444444444445</v>
      </c>
      <c r="L113" s="93">
        <v>0.7118055555555555</v>
      </c>
      <c r="M113" s="93">
        <v>0.8923611111111112</v>
      </c>
      <c r="N113" s="93">
        <v>1.0618055555555557</v>
      </c>
      <c r="O113" s="93">
        <v>1.2319444444444445</v>
      </c>
      <c r="P113" s="94">
        <v>1.3398263888888888</v>
      </c>
      <c r="R113" s="21"/>
      <c r="S113" s="21"/>
      <c r="T113" s="84"/>
      <c r="U113" s="84"/>
      <c r="V113" s="84"/>
      <c r="W113" s="84"/>
      <c r="X113" s="84"/>
      <c r="Y113" s="84"/>
      <c r="Z113" s="84"/>
    </row>
    <row r="114" spans="8:26" ht="12.75">
      <c r="H114" s="87">
        <v>85</v>
      </c>
      <c r="I114" s="92" t="s">
        <v>1271</v>
      </c>
      <c r="J114" s="93">
        <v>0.25833333333333336</v>
      </c>
      <c r="K114" s="93">
        <v>0.56875</v>
      </c>
      <c r="L114" s="93">
        <v>0.6965277777777777</v>
      </c>
      <c r="M114" s="93">
        <v>0.8666666666666667</v>
      </c>
      <c r="N114" s="93">
        <v>1.0444444444444445</v>
      </c>
      <c r="O114" s="93">
        <v>1.2236111111111112</v>
      </c>
      <c r="P114" s="94">
        <v>1.3421296296296295</v>
      </c>
      <c r="R114" s="21"/>
      <c r="S114" s="21"/>
      <c r="T114" s="84"/>
      <c r="U114" s="84"/>
      <c r="V114" s="84"/>
      <c r="W114" s="84"/>
      <c r="X114" s="84"/>
      <c r="Y114" s="84"/>
      <c r="Z114" s="84"/>
    </row>
    <row r="115" spans="8:26" ht="12.75">
      <c r="H115" s="87">
        <v>86</v>
      </c>
      <c r="I115" s="92" t="s">
        <v>1272</v>
      </c>
      <c r="J115" s="93">
        <v>0.2590277777777778</v>
      </c>
      <c r="K115" s="93">
        <v>0.5930555555555556</v>
      </c>
      <c r="L115" s="93">
        <v>0.7111111111111111</v>
      </c>
      <c r="M115" s="93">
        <v>0.8854166666666666</v>
      </c>
      <c r="N115" s="93">
        <v>1.0604166666666666</v>
      </c>
      <c r="O115" s="93">
        <v>1.2395833333333333</v>
      </c>
      <c r="P115" s="94">
        <v>1.3457175925925926</v>
      </c>
      <c r="R115" s="21"/>
      <c r="S115" s="21"/>
      <c r="T115" s="84"/>
      <c r="U115" s="84"/>
      <c r="V115" s="84"/>
      <c r="W115" s="84"/>
      <c r="X115" s="84"/>
      <c r="Y115" s="84"/>
      <c r="Z115" s="84"/>
    </row>
    <row r="116" spans="8:26" ht="12.75">
      <c r="H116" s="87">
        <v>87</v>
      </c>
      <c r="I116" s="92" t="s">
        <v>1273</v>
      </c>
      <c r="J116" s="93">
        <v>0.27569444444444446</v>
      </c>
      <c r="K116" s="93">
        <v>0.5909722222222222</v>
      </c>
      <c r="L116" s="93">
        <v>0.7326388888888888</v>
      </c>
      <c r="M116" s="93">
        <v>0.9138888888888889</v>
      </c>
      <c r="N116" s="93">
        <v>1.0673611111111112</v>
      </c>
      <c r="O116" s="93">
        <v>1.2097222222222224</v>
      </c>
      <c r="P116" s="94">
        <v>1.3483796296296298</v>
      </c>
      <c r="R116" s="21"/>
      <c r="S116" s="21"/>
      <c r="T116" s="84"/>
      <c r="U116" s="84"/>
      <c r="V116" s="84"/>
      <c r="W116" s="84"/>
      <c r="X116" s="84"/>
      <c r="Y116" s="84"/>
      <c r="Z116" s="84"/>
    </row>
    <row r="117" spans="8:26" ht="12.75">
      <c r="H117" s="87">
        <v>88</v>
      </c>
      <c r="I117" s="92" t="s">
        <v>1274</v>
      </c>
      <c r="J117" s="93">
        <v>0.2354166666666667</v>
      </c>
      <c r="K117" s="93">
        <v>0.5305555555555556</v>
      </c>
      <c r="L117" s="93">
        <v>0.6930555555555555</v>
      </c>
      <c r="M117" s="93">
        <v>0.8590277777777778</v>
      </c>
      <c r="N117" s="93">
        <v>1.05</v>
      </c>
      <c r="O117" s="93">
        <v>1.238888888888889</v>
      </c>
      <c r="P117" s="94">
        <v>1.350300925925926</v>
      </c>
      <c r="R117" s="21"/>
      <c r="S117" s="21"/>
      <c r="T117" s="84"/>
      <c r="U117" s="84"/>
      <c r="V117" s="84"/>
      <c r="W117" s="84"/>
      <c r="X117" s="84"/>
      <c r="Y117" s="84"/>
      <c r="Z117" s="84"/>
    </row>
    <row r="118" spans="8:26" ht="12.75">
      <c r="H118" s="87">
        <v>88</v>
      </c>
      <c r="I118" s="92" t="s">
        <v>1275</v>
      </c>
      <c r="J118" s="93">
        <v>0.2354166666666667</v>
      </c>
      <c r="K118" s="93">
        <v>0.5291666666666667</v>
      </c>
      <c r="L118" s="93">
        <v>0.6930555555555555</v>
      </c>
      <c r="M118" s="93">
        <v>0.8590277777777778</v>
      </c>
      <c r="N118" s="93">
        <v>1.05</v>
      </c>
      <c r="O118" s="93">
        <v>1.238888888888889</v>
      </c>
      <c r="P118" s="94">
        <v>1.350300925925926</v>
      </c>
      <c r="R118" s="21"/>
      <c r="S118" s="21"/>
      <c r="T118" s="84"/>
      <c r="U118" s="84"/>
      <c r="V118" s="84"/>
      <c r="W118" s="84"/>
      <c r="X118" s="84"/>
      <c r="Y118" s="84"/>
      <c r="Z118" s="84"/>
    </row>
    <row r="119" spans="8:26" ht="12.75">
      <c r="H119" s="87">
        <v>90</v>
      </c>
      <c r="I119" s="92" t="s">
        <v>1276</v>
      </c>
      <c r="J119" s="93">
        <v>0.2604166666666667</v>
      </c>
      <c r="K119" s="93">
        <v>0.5520833333333334</v>
      </c>
      <c r="L119" s="93">
        <v>0.675</v>
      </c>
      <c r="M119" s="93">
        <v>0.8298611111111112</v>
      </c>
      <c r="N119" s="93">
        <v>0.9965277777777778</v>
      </c>
      <c r="O119" s="93">
        <v>1.2319444444444445</v>
      </c>
      <c r="P119" s="94">
        <v>1.3614583333333332</v>
      </c>
      <c r="R119" s="21"/>
      <c r="S119" s="21"/>
      <c r="T119" s="84"/>
      <c r="U119" s="84"/>
      <c r="V119" s="84"/>
      <c r="W119" s="84"/>
      <c r="X119" s="84"/>
      <c r="Y119" s="84"/>
      <c r="Z119" s="84"/>
    </row>
    <row r="120" spans="8:26" ht="12.75">
      <c r="H120" s="87">
        <v>91</v>
      </c>
      <c r="I120" s="92" t="s">
        <v>1277</v>
      </c>
      <c r="J120" s="93">
        <v>0.2347222222222222</v>
      </c>
      <c r="K120" s="93">
        <v>0.5784722222222222</v>
      </c>
      <c r="L120" s="93">
        <v>0.7069444444444444</v>
      </c>
      <c r="M120" s="93">
        <v>0.8861111111111111</v>
      </c>
      <c r="N120" s="93">
        <v>1.0652777777777778</v>
      </c>
      <c r="O120" s="93">
        <v>1.2506944444444443</v>
      </c>
      <c r="P120" s="94">
        <v>1.383125</v>
      </c>
      <c r="R120" s="21"/>
      <c r="S120" s="21"/>
      <c r="T120" s="84"/>
      <c r="U120" s="84"/>
      <c r="V120" s="84"/>
      <c r="W120" s="84"/>
      <c r="X120" s="84"/>
      <c r="Y120" s="84"/>
      <c r="Z120" s="84"/>
    </row>
    <row r="121" spans="8:26" ht="12.75">
      <c r="H121" s="87">
        <v>92</v>
      </c>
      <c r="I121" s="92" t="s">
        <v>1278</v>
      </c>
      <c r="J121" s="93">
        <v>0.23680555555555557</v>
      </c>
      <c r="K121" s="93">
        <v>0.5388888888888889</v>
      </c>
      <c r="L121" s="93">
        <v>0.7</v>
      </c>
      <c r="M121" s="93">
        <v>0.8784722222222222</v>
      </c>
      <c r="N121" s="93">
        <v>1.0923611111111111</v>
      </c>
      <c r="O121" s="93">
        <v>1.2784722222222222</v>
      </c>
      <c r="P121" s="94">
        <v>1.4028472222222224</v>
      </c>
      <c r="R121" s="21"/>
      <c r="S121" s="21"/>
      <c r="T121" s="84"/>
      <c r="U121" s="84"/>
      <c r="V121" s="84"/>
      <c r="W121" s="84"/>
      <c r="X121" s="84"/>
      <c r="Y121" s="84"/>
      <c r="Z121" s="84"/>
    </row>
    <row r="122" spans="8:26" ht="12.75">
      <c r="H122" s="87">
        <v>92</v>
      </c>
      <c r="I122" s="92" t="s">
        <v>1279</v>
      </c>
      <c r="J122" s="93">
        <v>0.23680555555555557</v>
      </c>
      <c r="K122" s="93">
        <v>0.5388888888888889</v>
      </c>
      <c r="L122" s="93">
        <v>0.7</v>
      </c>
      <c r="M122" s="93">
        <v>0.8784722222222222</v>
      </c>
      <c r="N122" s="93">
        <v>1.0923611111111111</v>
      </c>
      <c r="O122" s="93">
        <v>1.2784722222222222</v>
      </c>
      <c r="P122" s="94">
        <v>1.4028472222222224</v>
      </c>
      <c r="R122" s="21"/>
      <c r="S122" s="21"/>
      <c r="T122" s="84"/>
      <c r="U122" s="84"/>
      <c r="V122" s="84"/>
      <c r="W122" s="84"/>
      <c r="X122" s="84"/>
      <c r="Y122" s="84"/>
      <c r="Z122" s="84"/>
    </row>
    <row r="123" spans="8:26" ht="12.75">
      <c r="H123" s="87">
        <v>94</v>
      </c>
      <c r="I123" s="92" t="s">
        <v>1280</v>
      </c>
      <c r="J123" s="93">
        <v>0.2951388888888889</v>
      </c>
      <c r="K123" s="93">
        <v>0.625</v>
      </c>
      <c r="L123" s="93">
        <v>0.751388888888889</v>
      </c>
      <c r="M123" s="93">
        <v>0.9395833333333333</v>
      </c>
      <c r="N123" s="93">
        <v>1.121527777777778</v>
      </c>
      <c r="O123" s="93">
        <v>1.3020833333333333</v>
      </c>
      <c r="P123" s="94">
        <v>1.4091435185185184</v>
      </c>
      <c r="R123" s="21"/>
      <c r="S123" s="21"/>
      <c r="T123" s="84"/>
      <c r="U123" s="84"/>
      <c r="V123" s="84"/>
      <c r="W123" s="84"/>
      <c r="X123" s="84"/>
      <c r="Y123" s="84"/>
      <c r="Z123" s="84"/>
    </row>
    <row r="124" spans="8:26" ht="12.75">
      <c r="H124" s="87">
        <v>94</v>
      </c>
      <c r="I124" s="92" t="s">
        <v>1281</v>
      </c>
      <c r="J124" s="93">
        <v>0.27708333333333335</v>
      </c>
      <c r="K124" s="93">
        <v>0.625</v>
      </c>
      <c r="L124" s="93">
        <v>0.7583333333333333</v>
      </c>
      <c r="M124" s="93">
        <v>0.9395833333333333</v>
      </c>
      <c r="N124" s="93">
        <v>1.1222222222222222</v>
      </c>
      <c r="O124" s="93">
        <v>1.3020833333333333</v>
      </c>
      <c r="P124" s="94">
        <v>1.4091435185185184</v>
      </c>
      <c r="R124" s="21"/>
      <c r="S124" s="21"/>
      <c r="T124" s="84"/>
      <c r="U124" s="84"/>
      <c r="V124" s="84"/>
      <c r="W124" s="84"/>
      <c r="X124" s="84"/>
      <c r="Y124" s="84"/>
      <c r="Z124" s="84"/>
    </row>
    <row r="125" spans="8:26" ht="12.75">
      <c r="H125" s="87">
        <v>94</v>
      </c>
      <c r="I125" s="92" t="s">
        <v>1282</v>
      </c>
      <c r="J125" s="93">
        <v>0.3020833333333333</v>
      </c>
      <c r="K125" s="93">
        <v>0.625</v>
      </c>
      <c r="L125" s="93">
        <v>0.7506944444444444</v>
      </c>
      <c r="M125" s="93">
        <v>0.9395833333333333</v>
      </c>
      <c r="N125" s="93">
        <v>1.1222222222222222</v>
      </c>
      <c r="O125" s="93">
        <v>1.3020833333333333</v>
      </c>
      <c r="P125" s="94">
        <v>1.4091435185185184</v>
      </c>
      <c r="R125" s="21"/>
      <c r="S125" s="21"/>
      <c r="T125" s="84"/>
      <c r="U125" s="84"/>
      <c r="V125" s="84"/>
      <c r="W125" s="84"/>
      <c r="X125" s="84"/>
      <c r="Y125" s="84"/>
      <c r="Z125" s="84"/>
    </row>
    <row r="126" spans="8:26" ht="12.75">
      <c r="H126" s="87">
        <v>97</v>
      </c>
      <c r="I126" s="92" t="s">
        <v>1283</v>
      </c>
      <c r="J126" s="93">
        <v>0.2736111111111111</v>
      </c>
      <c r="K126" s="93">
        <v>0.625</v>
      </c>
      <c r="L126" s="93">
        <v>0.7118055555555555</v>
      </c>
      <c r="M126" s="93">
        <v>0.91875</v>
      </c>
      <c r="N126" s="93">
        <v>1.1256944444444443</v>
      </c>
      <c r="O126" s="93">
        <v>1.29375</v>
      </c>
      <c r="P126" s="94">
        <v>1.4264814814814815</v>
      </c>
      <c r="R126" s="21"/>
      <c r="S126" s="21"/>
      <c r="T126" s="84"/>
      <c r="U126" s="84"/>
      <c r="V126" s="84"/>
      <c r="W126" s="84"/>
      <c r="X126" s="84"/>
      <c r="Y126" s="84"/>
      <c r="Z126" s="84"/>
    </row>
  </sheetData>
  <hyperlinks>
    <hyperlink ref="C11" r:id="rId1" display="http://www.kynaston.co.uk/reports/2008-06-21.pdf"/>
    <hyperlink ref="C43" r:id="rId2" display="http://whw08.blogspot.com/2008/06/my-2008-west-highland-way-race.html"/>
    <hyperlink ref="C79" r:id="rId3" display="http://debsonrunning.blogspot.com/2008/06/west-highland-way-race.html"/>
    <hyperlink ref="C18" r:id="rId4" display="http://marcoonrunning.blogspot.com/2008/06/west-highland-way-race.html"/>
    <hyperlink ref="C10" r:id="rId5" display="http://gavsultras.blogspot.com/2008/12/race.html"/>
    <hyperlink ref="C46" r:id="rId6" display="http://www.purepersonaltraining.co.uk/index.php?page=West_Highland_Way_Race_Report"/>
  </hyperlinks>
  <printOptions/>
  <pageMargins left="0.75" right="0.75" top="1" bottom="1" header="0.5" footer="0.5"/>
  <pageSetup orientation="portrait" paperSize="9"/>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A1">
      <selection activeCell="E38" sqref="E38"/>
    </sheetView>
  </sheetViews>
  <sheetFormatPr defaultColWidth="8.8515625" defaultRowHeight="12.75"/>
  <cols>
    <col min="1" max="1" width="9.140625" style="4" customWidth="1"/>
    <col min="2" max="2" width="8.00390625" style="0" bestFit="1" customWidth="1"/>
    <col min="3" max="3" width="13.421875" style="0" bestFit="1" customWidth="1"/>
    <col min="5" max="5" width="19.140625" style="0" bestFit="1" customWidth="1"/>
    <col min="6" max="6" width="14.421875" style="0" bestFit="1" customWidth="1"/>
    <col min="7" max="7" width="3.00390625" style="4" bestFit="1" customWidth="1"/>
    <col min="8" max="8" width="3.421875" style="0" bestFit="1" customWidth="1"/>
    <col min="9" max="9" width="15.28125" style="0" bestFit="1" customWidth="1"/>
    <col min="10" max="10" width="10.8515625" style="0" bestFit="1" customWidth="1"/>
    <col min="13" max="13" width="12.00390625" style="0" bestFit="1" customWidth="1"/>
    <col min="16" max="16" width="7.421875" style="0" bestFit="1" customWidth="1"/>
  </cols>
  <sheetData>
    <row r="1" spans="1:6" ht="12.75">
      <c r="A1" s="4">
        <v>1</v>
      </c>
      <c r="B1" t="s">
        <v>533</v>
      </c>
      <c r="C1" s="25" t="s">
        <v>0</v>
      </c>
      <c r="D1" s="1">
        <v>0.7112615740740741</v>
      </c>
      <c r="F1" s="24" t="s">
        <v>1158</v>
      </c>
    </row>
    <row r="2" spans="1:6" ht="12.75">
      <c r="A2" s="4">
        <v>2</v>
      </c>
      <c r="B2" t="s">
        <v>2</v>
      </c>
      <c r="C2" s="25" t="s">
        <v>1</v>
      </c>
      <c r="D2" s="1">
        <v>0.7196759259259259</v>
      </c>
      <c r="E2" s="19" t="s">
        <v>58</v>
      </c>
      <c r="F2" s="4" t="s">
        <v>1160</v>
      </c>
    </row>
    <row r="3" spans="1:7" ht="12.75">
      <c r="A3" s="4">
        <v>3</v>
      </c>
      <c r="B3" t="s">
        <v>552</v>
      </c>
      <c r="C3" t="s">
        <v>634</v>
      </c>
      <c r="D3" s="1">
        <v>0.7357986111111111</v>
      </c>
      <c r="F3" s="4" t="s">
        <v>1161</v>
      </c>
      <c r="G3" s="4">
        <v>0</v>
      </c>
    </row>
    <row r="4" spans="1:7" ht="12.75">
      <c r="A4" s="4">
        <v>4</v>
      </c>
      <c r="B4" t="s">
        <v>495</v>
      </c>
      <c r="C4" t="s">
        <v>494</v>
      </c>
      <c r="D4" s="1">
        <v>0.7907407407407407</v>
      </c>
      <c r="F4" s="4" t="s">
        <v>1162</v>
      </c>
      <c r="G4" s="4">
        <v>0</v>
      </c>
    </row>
    <row r="5" spans="1:7" ht="12.75">
      <c r="A5" s="4">
        <v>5</v>
      </c>
      <c r="B5" t="s">
        <v>4</v>
      </c>
      <c r="C5" t="s">
        <v>3</v>
      </c>
      <c r="D5" s="1">
        <v>0.8103935185185186</v>
      </c>
      <c r="F5" s="4" t="s">
        <v>1163</v>
      </c>
      <c r="G5" s="4">
        <v>3</v>
      </c>
    </row>
    <row r="6" spans="1:7" ht="12.75">
      <c r="A6" s="4">
        <v>6</v>
      </c>
      <c r="B6" t="s">
        <v>501</v>
      </c>
      <c r="C6" t="s">
        <v>500</v>
      </c>
      <c r="D6" s="1">
        <v>0.8240972222222221</v>
      </c>
      <c r="F6" s="4" t="s">
        <v>1159</v>
      </c>
      <c r="G6" s="4">
        <v>1</v>
      </c>
    </row>
    <row r="7" spans="1:7" ht="12.75">
      <c r="A7" s="4">
        <v>7</v>
      </c>
      <c r="B7" t="s">
        <v>417</v>
      </c>
      <c r="C7" t="s">
        <v>749</v>
      </c>
      <c r="D7" s="1">
        <v>0.8394675925925926</v>
      </c>
      <c r="F7" s="4" t="s">
        <v>1164</v>
      </c>
      <c r="G7" s="4">
        <v>2</v>
      </c>
    </row>
    <row r="8" spans="1:7" ht="12.75">
      <c r="A8" s="4">
        <v>8</v>
      </c>
      <c r="B8" t="s">
        <v>443</v>
      </c>
      <c r="C8" t="s">
        <v>444</v>
      </c>
      <c r="D8" s="1">
        <v>0.8416666666666667</v>
      </c>
      <c r="F8" s="4" t="s">
        <v>1165</v>
      </c>
      <c r="G8" s="4">
        <v>3</v>
      </c>
    </row>
    <row r="9" spans="1:7" ht="12.75">
      <c r="A9" s="4">
        <v>9</v>
      </c>
      <c r="B9" t="s">
        <v>499</v>
      </c>
      <c r="C9" t="s">
        <v>5</v>
      </c>
      <c r="D9" s="1">
        <v>0.8475462962962963</v>
      </c>
      <c r="F9" s="4" t="s">
        <v>1166</v>
      </c>
      <c r="G9" s="4">
        <v>6</v>
      </c>
    </row>
    <row r="10" spans="1:7" ht="12.75">
      <c r="A10" s="4">
        <v>10</v>
      </c>
      <c r="B10" t="s">
        <v>654</v>
      </c>
      <c r="C10" t="s">
        <v>6</v>
      </c>
      <c r="D10" s="1">
        <v>0.877650462962963</v>
      </c>
      <c r="F10" s="4" t="s">
        <v>1167</v>
      </c>
      <c r="G10" s="4">
        <v>12</v>
      </c>
    </row>
    <row r="11" spans="1:7" ht="12.75">
      <c r="A11" s="4">
        <v>11</v>
      </c>
      <c r="B11" t="s">
        <v>419</v>
      </c>
      <c r="C11" s="25" t="s">
        <v>511</v>
      </c>
      <c r="D11" s="1">
        <v>0.8830787037037037</v>
      </c>
      <c r="F11" s="4" t="s">
        <v>1168</v>
      </c>
      <c r="G11" s="4">
        <v>6</v>
      </c>
    </row>
    <row r="12" spans="1:7" ht="12.75">
      <c r="A12" s="4">
        <v>12</v>
      </c>
      <c r="B12" t="s">
        <v>594</v>
      </c>
      <c r="C12" t="s">
        <v>593</v>
      </c>
      <c r="D12" s="1">
        <v>0.8897800925925926</v>
      </c>
      <c r="F12" s="4" t="s">
        <v>1169</v>
      </c>
      <c r="G12" s="4">
        <v>5</v>
      </c>
    </row>
    <row r="13" spans="1:7" ht="12.75">
      <c r="A13" s="4">
        <v>13</v>
      </c>
      <c r="B13" t="s">
        <v>656</v>
      </c>
      <c r="C13" t="s">
        <v>655</v>
      </c>
      <c r="D13" s="1">
        <v>0.8934027777777778</v>
      </c>
      <c r="F13" s="4" t="s">
        <v>1170</v>
      </c>
      <c r="G13" s="4">
        <v>8</v>
      </c>
    </row>
    <row r="14" spans="1:7" ht="12.75">
      <c r="A14" s="4">
        <v>14</v>
      </c>
      <c r="B14" t="s">
        <v>561</v>
      </c>
      <c r="C14" t="s">
        <v>7</v>
      </c>
      <c r="D14" s="1">
        <v>0.9109375</v>
      </c>
      <c r="F14" s="4" t="s">
        <v>1179</v>
      </c>
      <c r="G14" s="4">
        <v>5</v>
      </c>
    </row>
    <row r="15" spans="1:7" ht="12.75">
      <c r="A15" s="4">
        <v>15</v>
      </c>
      <c r="B15" t="s">
        <v>782</v>
      </c>
      <c r="C15" t="s">
        <v>600</v>
      </c>
      <c r="D15" s="1">
        <v>0.9116666666666666</v>
      </c>
      <c r="F15" s="4" t="s">
        <v>1171</v>
      </c>
      <c r="G15" s="4">
        <v>4</v>
      </c>
    </row>
    <row r="16" spans="1:7" ht="12.75">
      <c r="A16" s="4">
        <v>16</v>
      </c>
      <c r="B16" t="s">
        <v>660</v>
      </c>
      <c r="C16" t="s">
        <v>817</v>
      </c>
      <c r="D16" s="1">
        <v>0.921400462962963</v>
      </c>
      <c r="F16" s="4" t="s">
        <v>1172</v>
      </c>
      <c r="G16" s="4">
        <v>3</v>
      </c>
    </row>
    <row r="17" spans="1:7" ht="12.75">
      <c r="A17" s="4">
        <v>17</v>
      </c>
      <c r="B17" t="s">
        <v>9</v>
      </c>
      <c r="C17" t="s">
        <v>8</v>
      </c>
      <c r="D17" s="1">
        <v>0.9221064814814816</v>
      </c>
      <c r="F17" s="4" t="s">
        <v>1173</v>
      </c>
      <c r="G17" s="4">
        <v>2</v>
      </c>
    </row>
    <row r="18" spans="1:7" ht="12.75">
      <c r="A18" s="4">
        <v>18</v>
      </c>
      <c r="B18" t="s">
        <v>473</v>
      </c>
      <c r="C18" t="s">
        <v>472</v>
      </c>
      <c r="D18" s="1">
        <v>0.9241319444444445</v>
      </c>
      <c r="F18" s="4" t="s">
        <v>1174</v>
      </c>
      <c r="G18" s="4">
        <v>3</v>
      </c>
    </row>
    <row r="19" spans="1:7" ht="12.75">
      <c r="A19" s="4">
        <v>19</v>
      </c>
      <c r="B19" t="s">
        <v>508</v>
      </c>
      <c r="C19" t="s">
        <v>398</v>
      </c>
      <c r="D19" s="1">
        <v>0.9251157407407408</v>
      </c>
      <c r="F19" s="4" t="s">
        <v>1175</v>
      </c>
      <c r="G19" s="4">
        <v>5</v>
      </c>
    </row>
    <row r="20" spans="1:7" ht="12.75">
      <c r="A20" s="4">
        <v>20</v>
      </c>
      <c r="B20" t="s">
        <v>453</v>
      </c>
      <c r="C20" t="s">
        <v>10</v>
      </c>
      <c r="D20" s="1">
        <v>0.9276620370370371</v>
      </c>
      <c r="F20" s="4" t="s">
        <v>1176</v>
      </c>
      <c r="G20" s="4">
        <v>8</v>
      </c>
    </row>
    <row r="21" spans="1:7" ht="12.75">
      <c r="A21" s="4">
        <v>21</v>
      </c>
      <c r="B21" t="s">
        <v>552</v>
      </c>
      <c r="C21" t="s">
        <v>708</v>
      </c>
      <c r="D21" s="1">
        <v>0.9280092592592593</v>
      </c>
      <c r="F21" s="4" t="s">
        <v>1177</v>
      </c>
      <c r="G21" s="4">
        <v>0</v>
      </c>
    </row>
    <row r="22" spans="1:7" ht="12.75">
      <c r="A22" s="4">
        <v>22</v>
      </c>
      <c r="B22" t="s">
        <v>610</v>
      </c>
      <c r="C22" t="s">
        <v>609</v>
      </c>
      <c r="D22" s="1">
        <v>0.9353819444444444</v>
      </c>
      <c r="F22" s="4" t="s">
        <v>1178</v>
      </c>
      <c r="G22" s="4">
        <v>0</v>
      </c>
    </row>
    <row r="23" spans="1:4" ht="12.75">
      <c r="A23" s="4">
        <v>23</v>
      </c>
      <c r="B23" t="s">
        <v>407</v>
      </c>
      <c r="C23" t="s">
        <v>11</v>
      </c>
      <c r="D23" s="1">
        <v>0.940625</v>
      </c>
    </row>
    <row r="24" spans="1:4" ht="12.75">
      <c r="A24" s="4">
        <v>24</v>
      </c>
      <c r="B24" t="s">
        <v>515</v>
      </c>
      <c r="C24" t="s">
        <v>514</v>
      </c>
      <c r="D24" s="1">
        <v>0.9464467592592593</v>
      </c>
    </row>
    <row r="25" spans="1:4" ht="12.75">
      <c r="A25" s="4">
        <v>25</v>
      </c>
      <c r="B25" t="s">
        <v>425</v>
      </c>
      <c r="C25" s="25" t="s">
        <v>12</v>
      </c>
      <c r="D25" s="1">
        <v>0.948136574074074</v>
      </c>
    </row>
    <row r="26" spans="1:4" ht="12.75">
      <c r="A26" s="4">
        <v>26</v>
      </c>
      <c r="B26" t="s">
        <v>419</v>
      </c>
      <c r="C26" t="s">
        <v>557</v>
      </c>
      <c r="D26" s="1">
        <v>0.953738425925926</v>
      </c>
    </row>
    <row r="27" spans="1:4" ht="12.75">
      <c r="A27" s="4">
        <v>27</v>
      </c>
      <c r="B27" t="s">
        <v>772</v>
      </c>
      <c r="C27" t="s">
        <v>13</v>
      </c>
      <c r="D27" s="1">
        <v>0.9541666666666666</v>
      </c>
    </row>
    <row r="28" spans="1:17" ht="12.75">
      <c r="A28" s="4">
        <v>28</v>
      </c>
      <c r="B28" t="s">
        <v>15</v>
      </c>
      <c r="C28" t="s">
        <v>14</v>
      </c>
      <c r="D28" s="1">
        <v>0.966087962962963</v>
      </c>
      <c r="H28" s="87" t="s">
        <v>1367</v>
      </c>
      <c r="I28" s="102" t="s">
        <v>917</v>
      </c>
      <c r="J28" s="118" t="s">
        <v>1623</v>
      </c>
      <c r="K28" s="118" t="s">
        <v>1530</v>
      </c>
      <c r="L28" s="118" t="s">
        <v>1370</v>
      </c>
      <c r="M28" s="118" t="s">
        <v>1288</v>
      </c>
      <c r="N28" s="118" t="s">
        <v>1183</v>
      </c>
      <c r="O28" s="119" t="s">
        <v>1184</v>
      </c>
      <c r="P28" s="119" t="s">
        <v>1185</v>
      </c>
      <c r="Q28" s="120" t="s">
        <v>1186</v>
      </c>
    </row>
    <row r="29" spans="1:17" ht="12.75">
      <c r="A29" s="4">
        <v>29</v>
      </c>
      <c r="B29" t="s">
        <v>484</v>
      </c>
      <c r="C29" t="s">
        <v>485</v>
      </c>
      <c r="D29" s="1">
        <v>0.9668055555555556</v>
      </c>
      <c r="H29" s="87">
        <v>1</v>
      </c>
      <c r="I29" s="92" t="s">
        <v>1624</v>
      </c>
      <c r="J29" s="96">
        <v>0.19375</v>
      </c>
      <c r="K29" s="96">
        <v>0.3333333333333333</v>
      </c>
      <c r="L29" s="97">
        <v>0.3854166666666667</v>
      </c>
      <c r="M29" s="97">
        <v>0.4458333333333333</v>
      </c>
      <c r="N29" s="97">
        <v>0.5291666666666667</v>
      </c>
      <c r="O29" s="98">
        <v>0.6006944444444444</v>
      </c>
      <c r="P29" s="98">
        <v>0.6652777777777777</v>
      </c>
      <c r="Q29" s="121">
        <v>0.7112615740740741</v>
      </c>
    </row>
    <row r="30" spans="1:17" ht="12.75">
      <c r="A30" s="4">
        <v>30</v>
      </c>
      <c r="B30" t="s">
        <v>17</v>
      </c>
      <c r="C30" t="s">
        <v>16</v>
      </c>
      <c r="D30" s="1">
        <v>0.9683796296296295</v>
      </c>
      <c r="H30" s="87">
        <v>2</v>
      </c>
      <c r="I30" s="92" t="s">
        <v>1625</v>
      </c>
      <c r="J30" s="96">
        <v>0.19305555555555554</v>
      </c>
      <c r="K30" s="96">
        <v>0.3333333333333333</v>
      </c>
      <c r="L30" s="96">
        <v>0.3854166666666667</v>
      </c>
      <c r="M30" s="96">
        <v>0.44305555555555554</v>
      </c>
      <c r="N30" s="96">
        <v>0.5361111111111111</v>
      </c>
      <c r="O30" s="98">
        <v>0.607638888888889</v>
      </c>
      <c r="P30" s="98">
        <v>0.6701388888888888</v>
      </c>
      <c r="Q30" s="121">
        <v>0.7196759259259259</v>
      </c>
    </row>
    <row r="31" spans="1:17" ht="12.75">
      <c r="A31" s="4">
        <v>31</v>
      </c>
      <c r="B31" t="s">
        <v>19</v>
      </c>
      <c r="C31" t="s">
        <v>18</v>
      </c>
      <c r="D31" s="1">
        <v>0.9742939814814814</v>
      </c>
      <c r="H31" s="87">
        <v>3</v>
      </c>
      <c r="I31" s="92" t="s">
        <v>1563</v>
      </c>
      <c r="J31" s="96">
        <v>0.19027777777777777</v>
      </c>
      <c r="K31" s="96">
        <v>0.3333333333333333</v>
      </c>
      <c r="L31" s="97">
        <v>0.3854166666666667</v>
      </c>
      <c r="M31" s="97">
        <v>0.45069444444444445</v>
      </c>
      <c r="N31" s="97">
        <v>0.5444444444444444</v>
      </c>
      <c r="O31" s="98">
        <v>0.6222222222222222</v>
      </c>
      <c r="P31" s="98">
        <v>0.6840277777777778</v>
      </c>
      <c r="Q31" s="121">
        <v>0.7357986111111111</v>
      </c>
    </row>
    <row r="32" spans="1:17" ht="12.75">
      <c r="A32" s="4">
        <v>32</v>
      </c>
      <c r="B32" t="s">
        <v>465</v>
      </c>
      <c r="C32" t="s">
        <v>20</v>
      </c>
      <c r="D32" s="1">
        <v>0.9833217592592592</v>
      </c>
      <c r="H32" s="87">
        <v>4</v>
      </c>
      <c r="I32" s="92" t="s">
        <v>1306</v>
      </c>
      <c r="J32" s="96">
        <v>0.18611111111111112</v>
      </c>
      <c r="K32" s="96">
        <v>0.33888888888888885</v>
      </c>
      <c r="L32" s="96">
        <v>0.3902777777777778</v>
      </c>
      <c r="M32" s="96">
        <v>0.4597222222222222</v>
      </c>
      <c r="N32" s="96">
        <v>0.5604166666666667</v>
      </c>
      <c r="O32" s="98">
        <v>0.6541666666666667</v>
      </c>
      <c r="P32" s="98">
        <v>0.7333333333333334</v>
      </c>
      <c r="Q32" s="121">
        <v>0.7907407407407407</v>
      </c>
    </row>
    <row r="33" spans="1:17" ht="12.75">
      <c r="A33" s="4">
        <v>33</v>
      </c>
      <c r="B33" t="s">
        <v>407</v>
      </c>
      <c r="C33" t="s">
        <v>21</v>
      </c>
      <c r="D33" s="1">
        <v>0.9947337962962962</v>
      </c>
      <c r="H33" s="87">
        <v>5</v>
      </c>
      <c r="I33" s="92" t="s">
        <v>1626</v>
      </c>
      <c r="J33" s="96">
        <v>0.19930555555555554</v>
      </c>
      <c r="K33" s="96">
        <v>0.35625</v>
      </c>
      <c r="L33" s="97">
        <v>0.40902777777777777</v>
      </c>
      <c r="M33" s="97">
        <v>0.47430555555555554</v>
      </c>
      <c r="N33" s="97">
        <v>0.579861111111111</v>
      </c>
      <c r="O33" s="98">
        <v>0.6666666666666666</v>
      </c>
      <c r="P33" s="98">
        <v>0.7402777777777777</v>
      </c>
      <c r="Q33" s="121">
        <v>0.8103935185185186</v>
      </c>
    </row>
    <row r="34" spans="1:17" ht="12.75">
      <c r="A34" s="4">
        <v>34</v>
      </c>
      <c r="B34" t="s">
        <v>533</v>
      </c>
      <c r="C34" t="s">
        <v>532</v>
      </c>
      <c r="D34" s="2">
        <v>1.015613425925926</v>
      </c>
      <c r="H34" s="87">
        <v>6</v>
      </c>
      <c r="I34" s="92" t="s">
        <v>1189</v>
      </c>
      <c r="J34" s="96">
        <v>0.2034722222222222</v>
      </c>
      <c r="K34" s="96">
        <v>0.35625</v>
      </c>
      <c r="L34" s="96">
        <v>0.40208333333333335</v>
      </c>
      <c r="M34" s="96">
        <v>0.4763888888888889</v>
      </c>
      <c r="N34" s="96">
        <v>0.5923611111111111</v>
      </c>
      <c r="O34" s="98">
        <v>0.66875</v>
      </c>
      <c r="P34" s="98">
        <v>0.7479166666666667</v>
      </c>
      <c r="Q34" s="121">
        <v>0.8240972222222221</v>
      </c>
    </row>
    <row r="35" spans="1:17" ht="12.75">
      <c r="A35" s="4">
        <v>35</v>
      </c>
      <c r="B35" t="s">
        <v>23</v>
      </c>
      <c r="C35" t="s">
        <v>22</v>
      </c>
      <c r="D35" s="2">
        <v>1.0203240740740742</v>
      </c>
      <c r="H35" s="87">
        <v>7</v>
      </c>
      <c r="I35" s="92" t="s">
        <v>1188</v>
      </c>
      <c r="J35" s="96">
        <v>0.20625</v>
      </c>
      <c r="K35" s="96">
        <v>0.36041666666666666</v>
      </c>
      <c r="L35" s="97">
        <v>0.4131944444444444</v>
      </c>
      <c r="M35" s="97">
        <v>0.4909722222222222</v>
      </c>
      <c r="N35" s="97">
        <v>0.5993055555555555</v>
      </c>
      <c r="O35" s="98">
        <v>0.6909722222222222</v>
      </c>
      <c r="P35" s="98">
        <v>0.782638888888889</v>
      </c>
      <c r="Q35" s="121">
        <v>0.8394675925925926</v>
      </c>
    </row>
    <row r="36" spans="1:17" ht="12.75">
      <c r="A36" s="4">
        <v>36</v>
      </c>
      <c r="B36" t="s">
        <v>586</v>
      </c>
      <c r="C36" t="s">
        <v>24</v>
      </c>
      <c r="D36" s="2">
        <v>1.027777777777778</v>
      </c>
      <c r="H36" s="87">
        <v>8</v>
      </c>
      <c r="I36" s="92" t="s">
        <v>1191</v>
      </c>
      <c r="J36" s="96">
        <v>0.20625</v>
      </c>
      <c r="K36" s="96">
        <v>0.3611111111111111</v>
      </c>
      <c r="L36" s="97">
        <v>0.42430555555555555</v>
      </c>
      <c r="M36" s="97">
        <v>0.5090277777777777</v>
      </c>
      <c r="N36" s="97">
        <v>0.5694444444444444</v>
      </c>
      <c r="O36" s="98">
        <v>0.7090277777777777</v>
      </c>
      <c r="P36" s="98">
        <v>0.7868055555555555</v>
      </c>
      <c r="Q36" s="121">
        <v>0.8416666666666667</v>
      </c>
    </row>
    <row r="37" spans="1:17" ht="12.75">
      <c r="A37" s="4">
        <v>37</v>
      </c>
      <c r="B37" t="s">
        <v>426</v>
      </c>
      <c r="C37" t="s">
        <v>485</v>
      </c>
      <c r="D37" s="2">
        <v>1.0354166666666667</v>
      </c>
      <c r="H37" s="87">
        <v>9</v>
      </c>
      <c r="I37" s="92" t="s">
        <v>1627</v>
      </c>
      <c r="J37" s="96">
        <v>0.19027777777777777</v>
      </c>
      <c r="K37" s="96">
        <v>0.3347222222222222</v>
      </c>
      <c r="L37" s="97">
        <v>0.38680555555555557</v>
      </c>
      <c r="M37" s="97">
        <v>0.4625</v>
      </c>
      <c r="N37" s="97">
        <v>0.575</v>
      </c>
      <c r="O37" s="98">
        <v>0.6805555555555555</v>
      </c>
      <c r="P37" s="98">
        <v>0.7666666666666666</v>
      </c>
      <c r="Q37" s="121">
        <v>0.8475462962962963</v>
      </c>
    </row>
    <row r="38" spans="1:17" ht="12.75">
      <c r="A38" s="4">
        <v>38</v>
      </c>
      <c r="B38" t="s">
        <v>552</v>
      </c>
      <c r="C38" t="s">
        <v>575</v>
      </c>
      <c r="D38" s="2">
        <v>1.0378125</v>
      </c>
      <c r="H38" s="87">
        <v>10</v>
      </c>
      <c r="I38" s="92" t="s">
        <v>1201</v>
      </c>
      <c r="J38" s="96">
        <v>0.20694444444444446</v>
      </c>
      <c r="K38" s="96">
        <v>0.3638888888888889</v>
      </c>
      <c r="L38" s="97">
        <v>0.41875</v>
      </c>
      <c r="M38" s="97">
        <v>0.49583333333333335</v>
      </c>
      <c r="N38" s="97">
        <v>0.6131944444444445</v>
      </c>
      <c r="O38" s="98">
        <v>0.7166666666666667</v>
      </c>
      <c r="P38" s="98">
        <v>0.8097222222222222</v>
      </c>
      <c r="Q38" s="121">
        <v>0.877650462962963</v>
      </c>
    </row>
    <row r="39" spans="1:17" ht="12.75">
      <c r="A39" s="4">
        <v>39</v>
      </c>
      <c r="B39" t="s">
        <v>424</v>
      </c>
      <c r="C39" t="s">
        <v>524</v>
      </c>
      <c r="D39" s="2">
        <v>1.0463194444444446</v>
      </c>
      <c r="H39" s="87">
        <v>11</v>
      </c>
      <c r="I39" s="92" t="s">
        <v>1293</v>
      </c>
      <c r="J39" s="96">
        <v>0.21180555555555555</v>
      </c>
      <c r="K39" s="96">
        <v>0.3833333333333333</v>
      </c>
      <c r="L39" s="96">
        <v>0.44305555555555554</v>
      </c>
      <c r="M39" s="96">
        <v>0.5243055555555556</v>
      </c>
      <c r="N39" s="96">
        <v>0.6402777777777778</v>
      </c>
      <c r="O39" s="98">
        <v>0.7361111111111112</v>
      </c>
      <c r="P39" s="98">
        <v>0.8173611111111111</v>
      </c>
      <c r="Q39" s="121">
        <v>0.8830787037037037</v>
      </c>
    </row>
    <row r="40" spans="1:17" ht="12.75">
      <c r="A40" s="4">
        <v>40</v>
      </c>
      <c r="B40" t="s">
        <v>552</v>
      </c>
      <c r="C40" t="s">
        <v>25</v>
      </c>
      <c r="D40" s="2">
        <v>1.055925925925926</v>
      </c>
      <c r="H40" s="87">
        <v>12</v>
      </c>
      <c r="I40" s="92" t="s">
        <v>1291</v>
      </c>
      <c r="J40" s="96">
        <v>0.20625</v>
      </c>
      <c r="K40" s="96">
        <v>0.35833333333333334</v>
      </c>
      <c r="L40" s="96">
        <v>0.4152777777777778</v>
      </c>
      <c r="M40" s="96">
        <v>0.48819444444444443</v>
      </c>
      <c r="N40" s="96">
        <v>0.5888888888888889</v>
      </c>
      <c r="O40" s="98">
        <v>0.7152777777777778</v>
      </c>
      <c r="P40" s="98">
        <v>0.825</v>
      </c>
      <c r="Q40" s="121">
        <v>0.8897800925925926</v>
      </c>
    </row>
    <row r="41" spans="1:17" ht="12.75">
      <c r="A41" s="4">
        <v>41</v>
      </c>
      <c r="B41" t="s">
        <v>541</v>
      </c>
      <c r="C41" t="s">
        <v>540</v>
      </c>
      <c r="D41" s="2">
        <v>1.0640046296296297</v>
      </c>
      <c r="H41" s="87">
        <v>13</v>
      </c>
      <c r="I41" s="92" t="s">
        <v>1628</v>
      </c>
      <c r="J41" s="96">
        <v>0.20069444444444443</v>
      </c>
      <c r="K41" s="96">
        <v>0.3520833333333333</v>
      </c>
      <c r="L41" s="97">
        <v>0.4145833333333333</v>
      </c>
      <c r="M41" s="97">
        <v>0.5013888888888889</v>
      </c>
      <c r="N41" s="97">
        <v>0.6208333333333333</v>
      </c>
      <c r="O41" s="98">
        <v>0.7326388888888888</v>
      </c>
      <c r="P41" s="98">
        <v>0.8208333333333333</v>
      </c>
      <c r="Q41" s="121">
        <v>0.8934027777777778</v>
      </c>
    </row>
    <row r="42" spans="1:17" ht="12.75">
      <c r="A42" s="4">
        <v>42</v>
      </c>
      <c r="B42" t="s">
        <v>407</v>
      </c>
      <c r="C42" t="s">
        <v>671</v>
      </c>
      <c r="D42" s="2">
        <v>1.072638888888889</v>
      </c>
      <c r="H42" s="87">
        <v>14</v>
      </c>
      <c r="I42" s="92" t="s">
        <v>1629</v>
      </c>
      <c r="J42" s="96">
        <v>0.21736111111111112</v>
      </c>
      <c r="K42" s="96">
        <v>0.3840277777777778</v>
      </c>
      <c r="L42" s="96">
        <v>0.4472222222222222</v>
      </c>
      <c r="M42" s="96">
        <v>0.53125</v>
      </c>
      <c r="N42" s="96">
        <v>0.6513888888888889</v>
      </c>
      <c r="O42" s="98">
        <v>0.7583333333333333</v>
      </c>
      <c r="P42" s="98">
        <v>0.8430555555555556</v>
      </c>
      <c r="Q42" s="121">
        <v>0.9109375</v>
      </c>
    </row>
    <row r="43" spans="1:17" ht="12.75">
      <c r="A43" s="4">
        <v>43</v>
      </c>
      <c r="B43" t="s">
        <v>469</v>
      </c>
      <c r="C43" t="s">
        <v>468</v>
      </c>
      <c r="D43" s="2">
        <v>1.074988425925926</v>
      </c>
      <c r="H43" s="87">
        <v>15</v>
      </c>
      <c r="I43" s="92" t="s">
        <v>1630</v>
      </c>
      <c r="J43" s="96">
        <v>0.22708333333333333</v>
      </c>
      <c r="K43" s="96">
        <v>0.39375</v>
      </c>
      <c r="L43" s="97">
        <v>0.45694444444444443</v>
      </c>
      <c r="M43" s="97">
        <v>0.5493055555555556</v>
      </c>
      <c r="N43" s="97">
        <v>0.6708333333333334</v>
      </c>
      <c r="O43" s="98">
        <v>0.7722222222222223</v>
      </c>
      <c r="P43" s="98">
        <v>0.8576388888888888</v>
      </c>
      <c r="Q43" s="121">
        <v>0.9116666666666666</v>
      </c>
    </row>
    <row r="44" spans="1:17" ht="12.75">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v>
      </c>
      <c r="O44" s="98">
        <v>0.76875</v>
      </c>
      <c r="P44" s="98">
        <v>0.8638888888888889</v>
      </c>
      <c r="Q44" s="121">
        <v>0.921400462962963</v>
      </c>
    </row>
    <row r="45" spans="1:17" ht="12.75">
      <c r="A45" s="4">
        <v>44</v>
      </c>
      <c r="B45" t="s">
        <v>424</v>
      </c>
      <c r="C45" t="s">
        <v>534</v>
      </c>
      <c r="D45" s="2">
        <v>1.0753587962962963</v>
      </c>
      <c r="H45" s="87">
        <v>17</v>
      </c>
      <c r="I45" s="92" t="s">
        <v>1202</v>
      </c>
      <c r="J45" s="96">
        <v>0.23263888888888887</v>
      </c>
      <c r="K45" s="96">
        <v>0.3986111111111111</v>
      </c>
      <c r="L45" s="96">
        <v>0.46319444444444446</v>
      </c>
      <c r="M45" s="96">
        <v>0.5513888888888888</v>
      </c>
      <c r="N45" s="96">
        <v>0.6701388888888888</v>
      </c>
      <c r="O45" s="98">
        <v>0.7743055555555555</v>
      </c>
      <c r="P45" s="98">
        <v>0.8555555555555556</v>
      </c>
      <c r="Q45" s="121">
        <v>0.9221064814814816</v>
      </c>
    </row>
    <row r="46" spans="1:17" ht="12.75">
      <c r="A46" s="4">
        <v>46</v>
      </c>
      <c r="B46" t="s">
        <v>666</v>
      </c>
      <c r="C46" t="s">
        <v>27</v>
      </c>
      <c r="D46" s="2">
        <v>1.0831018518518518</v>
      </c>
      <c r="H46" s="87">
        <v>18</v>
      </c>
      <c r="I46" s="92" t="s">
        <v>1203</v>
      </c>
      <c r="J46" s="96">
        <v>0.225</v>
      </c>
      <c r="K46" s="96">
        <v>0.3986111111111111</v>
      </c>
      <c r="L46" s="97">
        <v>0.50625</v>
      </c>
      <c r="M46" s="97">
        <v>0.5520833333333334</v>
      </c>
      <c r="N46" s="97">
        <v>0.6638888888888889</v>
      </c>
      <c r="O46" s="98">
        <v>0.7756944444444445</v>
      </c>
      <c r="P46" s="98">
        <v>0.8604166666666666</v>
      </c>
      <c r="Q46" s="121">
        <v>0.9241319444444445</v>
      </c>
    </row>
    <row r="47" spans="1:17" ht="12.75">
      <c r="A47" s="4">
        <v>47</v>
      </c>
      <c r="B47" t="s">
        <v>397</v>
      </c>
      <c r="C47" t="s">
        <v>449</v>
      </c>
      <c r="D47" s="2">
        <v>1.0840277777777778</v>
      </c>
      <c r="H47" s="87">
        <v>19</v>
      </c>
      <c r="I47" s="92" t="s">
        <v>1301</v>
      </c>
      <c r="J47" s="96">
        <v>0.19305555555555554</v>
      </c>
      <c r="K47" s="96">
        <v>0.35694444444444445</v>
      </c>
      <c r="L47" s="97">
        <v>0.4368055555555555</v>
      </c>
      <c r="M47" s="97">
        <v>0.5319444444444444</v>
      </c>
      <c r="N47" s="97">
        <v>0.65</v>
      </c>
      <c r="O47" s="98">
        <v>0.7604166666666666</v>
      </c>
      <c r="P47" s="98">
        <v>0.8597222222222222</v>
      </c>
      <c r="Q47" s="121">
        <v>0.9251157407407408</v>
      </c>
    </row>
    <row r="48" spans="1:17" ht="12.75">
      <c r="A48" s="4">
        <v>48</v>
      </c>
      <c r="B48" t="s">
        <v>28</v>
      </c>
      <c r="C48" t="s">
        <v>809</v>
      </c>
      <c r="D48" s="2">
        <v>1.0930092592592593</v>
      </c>
      <c r="H48" s="87">
        <v>20</v>
      </c>
      <c r="I48" s="92" t="s">
        <v>1631</v>
      </c>
      <c r="J48" s="96">
        <v>0.23611111111111113</v>
      </c>
      <c r="K48" s="96">
        <v>0.39166666666666666</v>
      </c>
      <c r="L48" s="97">
        <v>0.4479166666666667</v>
      </c>
      <c r="M48" s="97">
        <v>0.5319444444444444</v>
      </c>
      <c r="N48" s="97">
        <v>0.6847222222222222</v>
      </c>
      <c r="O48" s="98">
        <v>0.7805555555555556</v>
      </c>
      <c r="P48" s="98">
        <v>0.85</v>
      </c>
      <c r="Q48" s="121">
        <v>0.9276620370370371</v>
      </c>
    </row>
    <row r="49" spans="1:17" ht="12.75">
      <c r="A49" s="4">
        <v>49</v>
      </c>
      <c r="B49" t="s">
        <v>566</v>
      </c>
      <c r="C49" t="s">
        <v>565</v>
      </c>
      <c r="D49" s="2">
        <v>1.093611111111111</v>
      </c>
      <c r="H49" s="87">
        <v>21</v>
      </c>
      <c r="I49" s="92" t="s">
        <v>1632</v>
      </c>
      <c r="J49" s="96">
        <v>0.20625</v>
      </c>
      <c r="K49" s="96">
        <v>0.3756944444444445</v>
      </c>
      <c r="L49" s="97">
        <v>0.44027777777777777</v>
      </c>
      <c r="M49" s="97">
        <v>0.5291666666666667</v>
      </c>
      <c r="N49" s="97">
        <v>0.6583333333333333</v>
      </c>
      <c r="O49" s="98">
        <v>0.7680555555555556</v>
      </c>
      <c r="P49" s="98">
        <v>0.8479166666666668</v>
      </c>
      <c r="Q49" s="121">
        <v>0.9280092592592593</v>
      </c>
    </row>
    <row r="50" spans="1:17" ht="12.75">
      <c r="A50" s="4">
        <v>50</v>
      </c>
      <c r="B50" t="s">
        <v>30</v>
      </c>
      <c r="C50" t="s">
        <v>29</v>
      </c>
      <c r="D50" s="2">
        <v>1.098599537037037</v>
      </c>
      <c r="H50" s="87">
        <v>22</v>
      </c>
      <c r="I50" s="92" t="s">
        <v>1329</v>
      </c>
      <c r="J50" s="96">
        <v>0.23611111111111113</v>
      </c>
      <c r="K50" s="96">
        <v>0.41805555555555557</v>
      </c>
      <c r="L50" s="97">
        <v>0.48680555555555555</v>
      </c>
      <c r="M50" s="97">
        <v>0.5826388888888888</v>
      </c>
      <c r="N50" s="97">
        <v>0.7</v>
      </c>
      <c r="O50" s="98">
        <v>0.7895833333333333</v>
      </c>
      <c r="P50" s="98">
        <v>0.8666666666666667</v>
      </c>
      <c r="Q50" s="121">
        <v>0.9353819444444444</v>
      </c>
    </row>
    <row r="51" spans="1:17" ht="12.75">
      <c r="A51" s="4">
        <v>51</v>
      </c>
      <c r="B51" t="s">
        <v>397</v>
      </c>
      <c r="C51" t="s">
        <v>398</v>
      </c>
      <c r="D51" s="2">
        <v>1.1050694444444444</v>
      </c>
      <c r="H51" s="87">
        <v>23</v>
      </c>
      <c r="I51" s="92" t="s">
        <v>1633</v>
      </c>
      <c r="J51" s="96">
        <v>0.23263888888888887</v>
      </c>
      <c r="K51" s="96">
        <v>0.4</v>
      </c>
      <c r="L51" s="97">
        <v>0.47222222222222227</v>
      </c>
      <c r="M51" s="97">
        <v>0.58125</v>
      </c>
      <c r="N51" s="97">
        <v>0.7041666666666666</v>
      </c>
      <c r="O51" s="98">
        <v>0.7930555555555556</v>
      </c>
      <c r="P51" s="98">
        <v>0.8743055555555556</v>
      </c>
      <c r="Q51" s="121">
        <v>0.940625</v>
      </c>
    </row>
    <row r="52" spans="1:17" ht="12.75">
      <c r="A52" s="4">
        <v>52</v>
      </c>
      <c r="B52" t="s">
        <v>425</v>
      </c>
      <c r="C52" t="s">
        <v>13</v>
      </c>
      <c r="D52" s="2">
        <v>1.1262847222222223</v>
      </c>
      <c r="H52" s="87">
        <v>24</v>
      </c>
      <c r="I52" s="92" t="s">
        <v>1213</v>
      </c>
      <c r="J52" s="96">
        <v>0.2298611111111111</v>
      </c>
      <c r="K52" s="96">
        <v>0.3951388888888889</v>
      </c>
      <c r="L52" s="97">
        <v>0.45555555555555555</v>
      </c>
      <c r="M52" s="97">
        <v>0.5506944444444445</v>
      </c>
      <c r="N52" s="97">
        <v>0.6652777777777777</v>
      </c>
      <c r="O52" s="98">
        <v>0.7777777777777778</v>
      </c>
      <c r="P52" s="98">
        <v>0.8756944444444444</v>
      </c>
      <c r="Q52" s="121">
        <v>0.9464467592592593</v>
      </c>
    </row>
    <row r="53" spans="1:17" ht="12.75">
      <c r="A53" s="4">
        <v>53</v>
      </c>
      <c r="B53" t="s">
        <v>628</v>
      </c>
      <c r="C53" t="s">
        <v>627</v>
      </c>
      <c r="D53" s="2">
        <v>1.1289583333333333</v>
      </c>
      <c r="H53" s="87">
        <v>25</v>
      </c>
      <c r="I53" s="92" t="s">
        <v>1197</v>
      </c>
      <c r="J53" s="96">
        <v>0.20902777777777778</v>
      </c>
      <c r="K53" s="96">
        <v>0.3763888888888889</v>
      </c>
      <c r="L53" s="97">
        <v>0.44166666666666665</v>
      </c>
      <c r="M53" s="97">
        <v>0.5222222222222223</v>
      </c>
      <c r="N53" s="97">
        <v>0.6395833333333333</v>
      </c>
      <c r="O53" s="98">
        <v>0.7625</v>
      </c>
      <c r="P53" s="98">
        <v>0.8611111111111112</v>
      </c>
      <c r="Q53" s="121">
        <v>0.948136574074074</v>
      </c>
    </row>
    <row r="54" spans="1:17" ht="12.75">
      <c r="A54" s="4">
        <v>54</v>
      </c>
      <c r="B54" t="s">
        <v>424</v>
      </c>
      <c r="C54" t="s">
        <v>31</v>
      </c>
      <c r="D54" s="2">
        <v>1.144837962962963</v>
      </c>
      <c r="H54" s="87">
        <v>26</v>
      </c>
      <c r="I54" s="92" t="s">
        <v>1259</v>
      </c>
      <c r="J54" s="96">
        <v>0.22708333333333333</v>
      </c>
      <c r="K54" s="96">
        <v>0.3951388888888889</v>
      </c>
      <c r="L54" s="96">
        <v>0.45555555555555555</v>
      </c>
      <c r="M54" s="96">
        <v>0.5534722222222223</v>
      </c>
      <c r="N54" s="96">
        <v>0.6743055555555556</v>
      </c>
      <c r="O54" s="98">
        <v>0.7895833333333333</v>
      </c>
      <c r="P54" s="98">
        <v>0.8777777777777778</v>
      </c>
      <c r="Q54" s="121">
        <v>0.953738425925926</v>
      </c>
    </row>
    <row r="55" spans="1:17" ht="12.75">
      <c r="A55" s="4">
        <v>55</v>
      </c>
      <c r="B55" t="s">
        <v>580</v>
      </c>
      <c r="C55" t="s">
        <v>880</v>
      </c>
      <c r="D55" s="2">
        <v>1.1477893518518518</v>
      </c>
      <c r="H55" s="87">
        <v>27</v>
      </c>
      <c r="I55" s="92" t="s">
        <v>1634</v>
      </c>
      <c r="J55" s="96">
        <v>0.225</v>
      </c>
      <c r="K55" s="96">
        <v>0.3986111111111111</v>
      </c>
      <c r="L55" s="97">
        <v>0.4680555555555555</v>
      </c>
      <c r="M55" s="97">
        <v>0.5611111111111111</v>
      </c>
      <c r="N55" s="97">
        <v>0.686111111111111</v>
      </c>
      <c r="O55" s="98">
        <v>0.7916666666666666</v>
      </c>
      <c r="P55" s="98">
        <v>0.8791666666666668</v>
      </c>
      <c r="Q55" s="121">
        <v>0.9541666666666666</v>
      </c>
    </row>
    <row r="56" spans="1:17" ht="12.75">
      <c r="A56" s="4">
        <v>56</v>
      </c>
      <c r="B56" t="s">
        <v>603</v>
      </c>
      <c r="C56" t="s">
        <v>32</v>
      </c>
      <c r="D56" s="2">
        <v>1.1723958333333333</v>
      </c>
      <c r="H56" s="87">
        <v>28</v>
      </c>
      <c r="I56" s="92" t="s">
        <v>1206</v>
      </c>
      <c r="J56" s="96">
        <v>0.23680555555555557</v>
      </c>
      <c r="K56" s="96">
        <v>0.4277777777777778</v>
      </c>
      <c r="L56" s="97">
        <v>0.49652777777777773</v>
      </c>
      <c r="M56" s="97">
        <v>0.5923611111111111</v>
      </c>
      <c r="N56" s="97">
        <v>0.7298611111111111</v>
      </c>
      <c r="O56" s="98">
        <v>0.825</v>
      </c>
      <c r="P56" s="98">
        <v>0.9034722222222222</v>
      </c>
      <c r="Q56" s="121">
        <v>0.966087962962963</v>
      </c>
    </row>
    <row r="57" spans="1:17" ht="12.75">
      <c r="A57" s="4">
        <v>57</v>
      </c>
      <c r="B57" t="s">
        <v>33</v>
      </c>
      <c r="C57" t="s">
        <v>485</v>
      </c>
      <c r="D57" s="2">
        <v>1.1801273148148148</v>
      </c>
      <c r="H57" s="87">
        <v>29</v>
      </c>
      <c r="I57" s="92" t="s">
        <v>1282</v>
      </c>
      <c r="J57" s="96">
        <v>0.2236111111111111</v>
      </c>
      <c r="K57" s="96">
        <v>0.40277777777777773</v>
      </c>
      <c r="L57" s="97">
        <v>0.4798611111111111</v>
      </c>
      <c r="M57" s="97">
        <v>0.5729166666666666</v>
      </c>
      <c r="N57" s="97">
        <v>0.6979166666666666</v>
      </c>
      <c r="O57" s="98">
        <v>0.8020833333333334</v>
      </c>
      <c r="P57" s="98">
        <v>0.8909722222222222</v>
      </c>
      <c r="Q57" s="121">
        <v>0.9668055555555556</v>
      </c>
    </row>
    <row r="58" spans="1:17" ht="12.75">
      <c r="A58" s="4">
        <v>58</v>
      </c>
      <c r="B58" t="s">
        <v>412</v>
      </c>
      <c r="C58" t="s">
        <v>581</v>
      </c>
      <c r="D58" s="2">
        <v>1.1877083333333334</v>
      </c>
      <c r="H58" s="87">
        <v>30</v>
      </c>
      <c r="I58" s="92" t="s">
        <v>1224</v>
      </c>
      <c r="J58" s="96">
        <v>0.24027777777777778</v>
      </c>
      <c r="K58" s="96">
        <v>0.4166666666666667</v>
      </c>
      <c r="L58" s="97">
        <v>0.48680555555555555</v>
      </c>
      <c r="M58" s="97">
        <v>0.5791666666666667</v>
      </c>
      <c r="N58" s="97">
        <v>0.6979166666666666</v>
      </c>
      <c r="O58" s="98">
        <v>0.8069444444444445</v>
      </c>
      <c r="P58" s="98">
        <v>0.8881944444444444</v>
      </c>
      <c r="Q58" s="121">
        <v>0.9683796296296295</v>
      </c>
    </row>
    <row r="59" spans="1:17" ht="12.75">
      <c r="A59" s="4">
        <v>59</v>
      </c>
      <c r="B59" t="s">
        <v>791</v>
      </c>
      <c r="C59" t="s">
        <v>22</v>
      </c>
      <c r="D59" s="2">
        <v>1.2302662037037038</v>
      </c>
      <c r="H59" s="87">
        <v>31</v>
      </c>
      <c r="I59" s="92" t="s">
        <v>1635</v>
      </c>
      <c r="J59" s="96">
        <v>0.20625</v>
      </c>
      <c r="K59" s="96">
        <v>0.3638888888888889</v>
      </c>
      <c r="L59" s="97">
        <v>0.4284722222222222</v>
      </c>
      <c r="M59" s="97">
        <v>0.5256944444444445</v>
      </c>
      <c r="N59" s="97">
        <v>0.6659722222222222</v>
      </c>
      <c r="O59" s="98">
        <v>0.7805555555555556</v>
      </c>
      <c r="P59" s="98">
        <v>0.876388888888889</v>
      </c>
      <c r="Q59" s="121">
        <v>0.9742939814814814</v>
      </c>
    </row>
    <row r="60" spans="1:17" ht="12.75">
      <c r="A60" s="4">
        <v>60</v>
      </c>
      <c r="B60" t="s">
        <v>35</v>
      </c>
      <c r="C60" t="s">
        <v>34</v>
      </c>
      <c r="D60" s="2">
        <v>1.2443171296296296</v>
      </c>
      <c r="H60" s="87">
        <v>32</v>
      </c>
      <c r="I60" s="92" t="s">
        <v>1636</v>
      </c>
      <c r="J60" s="96">
        <v>0.22083333333333333</v>
      </c>
      <c r="K60" s="96">
        <v>0.3902777777777778</v>
      </c>
      <c r="L60" s="97">
        <v>0.45416666666666666</v>
      </c>
      <c r="M60" s="97">
        <v>0.5402777777777777</v>
      </c>
      <c r="N60" s="97">
        <v>0.6555555555555556</v>
      </c>
      <c r="O60" s="98">
        <v>0.78125</v>
      </c>
      <c r="P60" s="98">
        <v>0.89375</v>
      </c>
      <c r="Q60" s="121">
        <v>0.9833217592592592</v>
      </c>
    </row>
    <row r="61" spans="1:17" ht="12.75">
      <c r="A61" s="4">
        <v>61</v>
      </c>
      <c r="B61" t="s">
        <v>37</v>
      </c>
      <c r="C61" t="s">
        <v>36</v>
      </c>
      <c r="D61" s="2">
        <v>1.2615740740740742</v>
      </c>
      <c r="H61" s="87">
        <v>33</v>
      </c>
      <c r="I61" s="92" t="s">
        <v>1637</v>
      </c>
      <c r="J61" s="96">
        <v>0.2125</v>
      </c>
      <c r="K61" s="96">
        <v>0.37777777777777777</v>
      </c>
      <c r="L61" s="97">
        <v>0.44305555555555554</v>
      </c>
      <c r="M61" s="97">
        <v>0.5423611111111112</v>
      </c>
      <c r="N61" s="97">
        <v>0.6743055555555556</v>
      </c>
      <c r="O61" s="98">
        <v>0.8041666666666667</v>
      </c>
      <c r="P61" s="98">
        <v>0.90625</v>
      </c>
      <c r="Q61" s="121">
        <v>0.9947337962962962</v>
      </c>
    </row>
    <row r="62" spans="1:17" ht="12.75">
      <c r="A62" s="4">
        <v>62</v>
      </c>
      <c r="B62" t="s">
        <v>559</v>
      </c>
      <c r="C62" t="s">
        <v>558</v>
      </c>
      <c r="D62" s="2">
        <v>1.2655439814814815</v>
      </c>
      <c r="H62" s="87">
        <v>34</v>
      </c>
      <c r="I62" s="92" t="s">
        <v>1241</v>
      </c>
      <c r="J62" s="96">
        <v>0.2298611111111111</v>
      </c>
      <c r="K62" s="96">
        <v>0.41875</v>
      </c>
      <c r="L62" s="96">
        <v>0.4861111111111111</v>
      </c>
      <c r="M62" s="96">
        <v>0.5875</v>
      </c>
      <c r="N62" s="96">
        <v>0.7215277777777778</v>
      </c>
      <c r="O62" s="98">
        <v>0.83125</v>
      </c>
      <c r="P62" s="98">
        <v>0.9243055555555556</v>
      </c>
      <c r="Q62" s="121">
        <v>1.015613425925926</v>
      </c>
    </row>
    <row r="63" spans="1:17" ht="12.75">
      <c r="A63" s="4">
        <v>63</v>
      </c>
      <c r="B63" t="s">
        <v>38</v>
      </c>
      <c r="C63" t="s">
        <v>1</v>
      </c>
      <c r="D63" s="2">
        <v>1.2689699074074074</v>
      </c>
      <c r="H63" s="87">
        <v>35</v>
      </c>
      <c r="I63" s="92" t="s">
        <v>1234</v>
      </c>
      <c r="J63" s="96">
        <v>0.22569444444444445</v>
      </c>
      <c r="K63" s="96">
        <v>0.40625</v>
      </c>
      <c r="L63" s="97">
        <v>0.47152777777777777</v>
      </c>
      <c r="M63" s="97">
        <v>0.5694444444444444</v>
      </c>
      <c r="N63" s="97">
        <v>0.6923611111111111</v>
      </c>
      <c r="O63" s="98">
        <v>0.8097222222222222</v>
      </c>
      <c r="P63" s="98">
        <v>0.91875</v>
      </c>
      <c r="Q63" s="121">
        <v>1.0203240740740742</v>
      </c>
    </row>
    <row r="64" spans="1:17" ht="12.75">
      <c r="A64" s="4">
        <v>64</v>
      </c>
      <c r="B64" t="s">
        <v>707</v>
      </c>
      <c r="C64" t="s">
        <v>357</v>
      </c>
      <c r="D64" s="2">
        <v>1.3065972222222222</v>
      </c>
      <c r="H64" s="87">
        <v>36</v>
      </c>
      <c r="I64" s="92" t="s">
        <v>1638</v>
      </c>
      <c r="J64" s="96">
        <v>0.2125</v>
      </c>
      <c r="K64" s="96">
        <v>0.3736111111111111</v>
      </c>
      <c r="L64" s="97">
        <v>0.4375</v>
      </c>
      <c r="M64" s="97">
        <v>0.5263888888888889</v>
      </c>
      <c r="N64" s="97">
        <v>0.6722222222222222</v>
      </c>
      <c r="O64" s="98">
        <v>0.8215277777777777</v>
      </c>
      <c r="P64" s="98">
        <v>0.9402777777777778</v>
      </c>
      <c r="Q64" s="121">
        <v>1.027777777777778</v>
      </c>
    </row>
    <row r="65" spans="1:17" ht="12.75">
      <c r="A65" s="4">
        <v>65</v>
      </c>
      <c r="B65" t="s">
        <v>458</v>
      </c>
      <c r="C65" t="s">
        <v>39</v>
      </c>
      <c r="D65" s="2">
        <v>1.3165972222222222</v>
      </c>
      <c r="H65" s="87">
        <v>37</v>
      </c>
      <c r="I65" s="92" t="s">
        <v>1245</v>
      </c>
      <c r="J65" s="96">
        <v>0.23680555555555557</v>
      </c>
      <c r="K65" s="96">
        <v>0.4277777777777778</v>
      </c>
      <c r="L65" s="96">
        <v>0.49652777777777773</v>
      </c>
      <c r="M65" s="96">
        <v>0.5923611111111111</v>
      </c>
      <c r="N65" s="96">
        <v>0.7298611111111111</v>
      </c>
      <c r="O65" s="98">
        <v>0.8326388888888889</v>
      </c>
      <c r="P65" s="98">
        <v>0.9319444444444445</v>
      </c>
      <c r="Q65" s="121">
        <v>1.0354166666666667</v>
      </c>
    </row>
    <row r="66" spans="1:17" ht="12.75">
      <c r="A66" s="4">
        <v>66</v>
      </c>
      <c r="B66" t="s">
        <v>41</v>
      </c>
      <c r="C66" t="s">
        <v>40</v>
      </c>
      <c r="D66" s="2">
        <v>1.3183333333333334</v>
      </c>
      <c r="H66" s="87">
        <v>38</v>
      </c>
      <c r="I66" s="92" t="s">
        <v>1639</v>
      </c>
      <c r="J66" s="96">
        <v>0.24583333333333335</v>
      </c>
      <c r="K66" s="96">
        <v>0.4388888888888889</v>
      </c>
      <c r="L66" s="97">
        <v>0.5013888888888889</v>
      </c>
      <c r="M66" s="97">
        <v>0.6034722222222222</v>
      </c>
      <c r="N66" s="97">
        <v>0.7541666666666668</v>
      </c>
      <c r="O66" s="98">
        <v>0.8555555555555556</v>
      </c>
      <c r="P66" s="98">
        <v>0.9604166666666667</v>
      </c>
      <c r="Q66" s="121">
        <v>1.0378125</v>
      </c>
    </row>
    <row r="67" spans="1:17" ht="12.75">
      <c r="A67" s="4">
        <v>66</v>
      </c>
      <c r="B67" t="s">
        <v>42</v>
      </c>
      <c r="C67" t="s">
        <v>560</v>
      </c>
      <c r="D67" s="2">
        <v>1.3183333333333334</v>
      </c>
      <c r="H67" s="87">
        <v>39</v>
      </c>
      <c r="I67" s="92" t="s">
        <v>1640</v>
      </c>
      <c r="J67" s="96">
        <v>0.2298611111111111</v>
      </c>
      <c r="K67" s="96">
        <v>0.4486111111111111</v>
      </c>
      <c r="L67" s="97">
        <v>0.5097222222222222</v>
      </c>
      <c r="M67" s="97">
        <v>0.6055555555555555</v>
      </c>
      <c r="N67" s="97">
        <v>0.7347222222222222</v>
      </c>
      <c r="O67" s="98">
        <v>0.8652777777777777</v>
      </c>
      <c r="P67" s="98">
        <v>0.9694444444444444</v>
      </c>
      <c r="Q67" s="121">
        <v>1.0463194444444446</v>
      </c>
    </row>
    <row r="68" spans="1:17" ht="12.75">
      <c r="A68" s="4">
        <v>68</v>
      </c>
      <c r="B68" t="s">
        <v>425</v>
      </c>
      <c r="C68" t="s">
        <v>587</v>
      </c>
      <c r="D68" s="2">
        <v>1.3247337962962964</v>
      </c>
      <c r="H68" s="87">
        <v>40</v>
      </c>
      <c r="I68" s="92" t="s">
        <v>1641</v>
      </c>
      <c r="J68" s="96">
        <v>0.24513888888888888</v>
      </c>
      <c r="K68" s="96">
        <v>0.4451388888888889</v>
      </c>
      <c r="L68" s="97">
        <v>0.5208333333333334</v>
      </c>
      <c r="M68" s="97">
        <v>0.6013888888888889</v>
      </c>
      <c r="N68" s="97">
        <v>0.725</v>
      </c>
      <c r="O68" s="98">
        <v>0.8569444444444444</v>
      </c>
      <c r="P68" s="98">
        <v>0.9569444444444444</v>
      </c>
      <c r="Q68" s="121">
        <v>1.055925925925926</v>
      </c>
    </row>
    <row r="69" spans="1:17" ht="12.75">
      <c r="A69" s="4">
        <v>69</v>
      </c>
      <c r="B69" t="s">
        <v>409</v>
      </c>
      <c r="C69" t="s">
        <v>688</v>
      </c>
      <c r="D69" s="2">
        <v>1.3373842592592593</v>
      </c>
      <c r="H69" s="87">
        <v>41</v>
      </c>
      <c r="I69" s="92" t="s">
        <v>1261</v>
      </c>
      <c r="J69" s="96">
        <v>0.24513888888888888</v>
      </c>
      <c r="K69" s="96">
        <v>0.4305555555555556</v>
      </c>
      <c r="L69" s="96">
        <v>0.49652777777777773</v>
      </c>
      <c r="M69" s="96">
        <v>0.5854166666666667</v>
      </c>
      <c r="N69" s="96">
        <v>0.71875</v>
      </c>
      <c r="O69" s="98">
        <v>0.8430555555555556</v>
      </c>
      <c r="P69" s="98">
        <v>0.9472222222222223</v>
      </c>
      <c r="Q69" s="121">
        <v>1.0640046296296297</v>
      </c>
    </row>
    <row r="70" spans="1:17" ht="12.75">
      <c r="A70" s="4">
        <v>69</v>
      </c>
      <c r="B70" t="s">
        <v>561</v>
      </c>
      <c r="C70" t="s">
        <v>688</v>
      </c>
      <c r="D70" s="2">
        <v>1.3373842592592593</v>
      </c>
      <c r="H70" s="87">
        <v>42</v>
      </c>
      <c r="I70" s="92" t="s">
        <v>1642</v>
      </c>
      <c r="J70" s="96">
        <v>0.24305555555555555</v>
      </c>
      <c r="K70" s="96">
        <v>0.4368055555555555</v>
      </c>
      <c r="L70" s="97">
        <v>0.5020833333333333</v>
      </c>
      <c r="M70" s="97">
        <v>0.5979166666666667</v>
      </c>
      <c r="N70" s="97">
        <v>0.7277777777777777</v>
      </c>
      <c r="O70" s="98">
        <v>0.8506944444444445</v>
      </c>
      <c r="P70" s="98">
        <v>0.9625</v>
      </c>
      <c r="Q70" s="121">
        <v>1.072638888888889</v>
      </c>
    </row>
    <row r="71" spans="1:17" ht="12.75">
      <c r="A71" s="4">
        <v>71</v>
      </c>
      <c r="B71" t="s">
        <v>584</v>
      </c>
      <c r="C71" t="s">
        <v>43</v>
      </c>
      <c r="D71" s="2">
        <v>1.3524305555555556</v>
      </c>
      <c r="H71" s="87">
        <v>43</v>
      </c>
      <c r="I71" s="92" t="s">
        <v>1227</v>
      </c>
      <c r="J71" s="96">
        <v>0.2347222222222222</v>
      </c>
      <c r="K71" s="96">
        <v>0.43194444444444446</v>
      </c>
      <c r="L71" s="97">
        <v>0.49652777777777773</v>
      </c>
      <c r="M71" s="97">
        <v>0.611111111111111</v>
      </c>
      <c r="N71" s="97">
        <v>0.73125</v>
      </c>
      <c r="O71" s="98">
        <v>0.875</v>
      </c>
      <c r="P71" s="98">
        <v>0.9875</v>
      </c>
      <c r="Q71" s="121">
        <v>1.074988425925926</v>
      </c>
    </row>
    <row r="72" spans="1:17" ht="12.75">
      <c r="A72" s="4">
        <v>72</v>
      </c>
      <c r="B72" t="s">
        <v>45</v>
      </c>
      <c r="C72" t="s">
        <v>44</v>
      </c>
      <c r="D72" s="2">
        <v>1.352789351851852</v>
      </c>
      <c r="H72" s="87">
        <v>44</v>
      </c>
      <c r="I72" s="92" t="s">
        <v>1223</v>
      </c>
      <c r="J72" s="96">
        <v>0.24375</v>
      </c>
      <c r="K72" s="96">
        <v>0.4284722222222222</v>
      </c>
      <c r="L72" s="97">
        <v>0.46458333333333335</v>
      </c>
      <c r="M72" s="97">
        <v>0.6006944444444444</v>
      </c>
      <c r="N72" s="97">
        <v>0.7229166666666668</v>
      </c>
      <c r="O72" s="98">
        <v>0.8576388888888888</v>
      </c>
      <c r="P72" s="98">
        <v>0.9625</v>
      </c>
      <c r="Q72" s="121">
        <v>1.0753587962962963</v>
      </c>
    </row>
    <row r="73" spans="1:17" ht="12.75">
      <c r="A73" s="4">
        <v>72</v>
      </c>
      <c r="B73" t="s">
        <v>407</v>
      </c>
      <c r="C73" t="s">
        <v>572</v>
      </c>
      <c r="D73" s="2">
        <v>1.352789351851852</v>
      </c>
      <c r="H73" s="87">
        <v>44</v>
      </c>
      <c r="I73" s="92" t="s">
        <v>1643</v>
      </c>
      <c r="J73" s="96">
        <v>0.24375</v>
      </c>
      <c r="K73" s="96">
        <v>0.4284722222222222</v>
      </c>
      <c r="L73" s="97">
        <v>0.46458333333333335</v>
      </c>
      <c r="M73" s="97">
        <v>0.6006944444444444</v>
      </c>
      <c r="N73" s="97">
        <v>0.7236111111111111</v>
      </c>
      <c r="O73" s="98">
        <v>0.8569444444444444</v>
      </c>
      <c r="P73" s="98">
        <v>0.9625</v>
      </c>
      <c r="Q73" s="121">
        <v>1.0753587962962963</v>
      </c>
    </row>
    <row r="74" spans="1:17" ht="12.75">
      <c r="A74" s="4">
        <v>74</v>
      </c>
      <c r="B74" t="s">
        <v>407</v>
      </c>
      <c r="C74" t="s">
        <v>46</v>
      </c>
      <c r="D74" s="2">
        <v>1.364050925925926</v>
      </c>
      <c r="H74" s="87">
        <v>46</v>
      </c>
      <c r="I74" s="92" t="s">
        <v>1358</v>
      </c>
      <c r="J74" s="96">
        <v>0.21666666666666667</v>
      </c>
      <c r="K74" s="96">
        <v>0.3993055555555556</v>
      </c>
      <c r="L74" s="97">
        <v>0.4791666666666667</v>
      </c>
      <c r="M74" s="97">
        <v>0.5784722222222222</v>
      </c>
      <c r="N74" s="97">
        <v>0.7215277777777778</v>
      </c>
      <c r="O74" s="98">
        <v>0.8652777777777777</v>
      </c>
      <c r="P74" s="98">
        <v>0.98125</v>
      </c>
      <c r="Q74" s="121">
        <v>1.0831018518518518</v>
      </c>
    </row>
    <row r="75" spans="1:17" ht="12.75">
      <c r="A75" s="4">
        <v>75</v>
      </c>
      <c r="B75" t="s">
        <v>552</v>
      </c>
      <c r="C75" t="s">
        <v>840</v>
      </c>
      <c r="D75" s="2">
        <v>1.3670717592592592</v>
      </c>
      <c r="H75" s="87">
        <v>47</v>
      </c>
      <c r="I75" s="92" t="s">
        <v>1298</v>
      </c>
      <c r="J75" s="96">
        <v>0.2375</v>
      </c>
      <c r="K75" s="96">
        <v>0.4284722222222222</v>
      </c>
      <c r="L75" s="96">
        <v>0.5034722222222222</v>
      </c>
      <c r="M75" s="96">
        <v>0.60625</v>
      </c>
      <c r="N75" s="96">
        <v>0.7451388888888889</v>
      </c>
      <c r="O75" s="98">
        <v>0.8680555555555555</v>
      </c>
      <c r="P75" s="98">
        <v>0.9958333333333332</v>
      </c>
      <c r="Q75" s="121">
        <v>1.0840277777777778</v>
      </c>
    </row>
    <row r="76" spans="1:17" ht="12.75">
      <c r="A76" s="4">
        <v>76</v>
      </c>
      <c r="B76" t="s">
        <v>48</v>
      </c>
      <c r="C76" t="s">
        <v>47</v>
      </c>
      <c r="D76" s="2">
        <v>1.3733796296296295</v>
      </c>
      <c r="H76" s="87">
        <v>48</v>
      </c>
      <c r="I76" s="92" t="s">
        <v>1237</v>
      </c>
      <c r="J76" s="96">
        <v>0.23819444444444446</v>
      </c>
      <c r="K76" s="96">
        <v>0.4458333333333333</v>
      </c>
      <c r="L76" s="97">
        <v>0.5270833333333333</v>
      </c>
      <c r="M76" s="97">
        <v>0.63125</v>
      </c>
      <c r="N76" s="97">
        <v>0.7611111111111111</v>
      </c>
      <c r="O76" s="98">
        <v>0.8840277777777777</v>
      </c>
      <c r="P76" s="98">
        <v>1.0055555555555555</v>
      </c>
      <c r="Q76" s="121">
        <v>1.0930092592592593</v>
      </c>
    </row>
    <row r="77" spans="8:17" ht="12.75">
      <c r="H77" s="87">
        <v>49</v>
      </c>
      <c r="I77" s="92" t="s">
        <v>1248</v>
      </c>
      <c r="J77" s="96">
        <v>0.2604166666666667</v>
      </c>
      <c r="K77" s="96">
        <v>0.4694444444444445</v>
      </c>
      <c r="L77" s="96">
        <v>0.5472222222222222</v>
      </c>
      <c r="M77" s="96">
        <v>0.64375</v>
      </c>
      <c r="N77" s="96">
        <v>0.7819444444444444</v>
      </c>
      <c r="O77" s="98">
        <v>0.9006944444444445</v>
      </c>
      <c r="P77" s="98">
        <v>1.0131944444444445</v>
      </c>
      <c r="Q77" s="121">
        <v>1.093611111111111</v>
      </c>
    </row>
    <row r="78" spans="8:17" ht="12.75">
      <c r="H78" s="87">
        <v>50</v>
      </c>
      <c r="I78" s="92" t="s">
        <v>1644</v>
      </c>
      <c r="J78" s="96">
        <v>0.24513888888888888</v>
      </c>
      <c r="K78" s="96">
        <v>0.4354166666666666</v>
      </c>
      <c r="L78" s="97">
        <v>0.50625</v>
      </c>
      <c r="M78" s="97">
        <v>0.6090277777777778</v>
      </c>
      <c r="N78" s="97">
        <v>0.7465277777777778</v>
      </c>
      <c r="O78" s="98">
        <v>0.8861111111111111</v>
      </c>
      <c r="P78" s="98">
        <v>1.0222222222222224</v>
      </c>
      <c r="Q78" s="121">
        <v>1.098599537037037</v>
      </c>
    </row>
    <row r="79" spans="8:17" ht="12.75">
      <c r="H79" s="87">
        <v>51</v>
      </c>
      <c r="I79" s="92" t="s">
        <v>1645</v>
      </c>
      <c r="J79" s="96">
        <v>0.23194444444444443</v>
      </c>
      <c r="K79" s="96">
        <v>0.4166666666666667</v>
      </c>
      <c r="L79" s="97">
        <v>0.48819444444444443</v>
      </c>
      <c r="M79" s="97">
        <v>0.5958333333333333</v>
      </c>
      <c r="N79" s="97">
        <v>0.7409722222222223</v>
      </c>
      <c r="O79" s="98">
        <v>0.8680555555555555</v>
      </c>
      <c r="P79" s="98">
        <v>0.9888888888888889</v>
      </c>
      <c r="Q79" s="121">
        <v>1.1050694444444444</v>
      </c>
    </row>
    <row r="80" spans="8:17" ht="12.75">
      <c r="H80" s="87">
        <v>52</v>
      </c>
      <c r="I80" s="92" t="s">
        <v>1646</v>
      </c>
      <c r="J80" s="96">
        <v>0.2555555555555556</v>
      </c>
      <c r="K80" s="96">
        <v>0.46458333333333335</v>
      </c>
      <c r="L80" s="97">
        <v>0.5402777777777777</v>
      </c>
      <c r="M80" s="97">
        <v>0.6479166666666667</v>
      </c>
      <c r="N80" s="97">
        <v>0.7777777777777778</v>
      </c>
      <c r="O80" s="98">
        <v>0.8979166666666667</v>
      </c>
      <c r="P80" s="98">
        <v>1.0298611111111111</v>
      </c>
      <c r="Q80" s="121">
        <v>1.1262847222222223</v>
      </c>
    </row>
    <row r="81" spans="8:17" ht="12.75">
      <c r="H81" s="87">
        <v>53</v>
      </c>
      <c r="I81" s="92" t="s">
        <v>1335</v>
      </c>
      <c r="J81" s="96">
        <v>0.24166666666666667</v>
      </c>
      <c r="K81" s="96">
        <v>0.4388888888888889</v>
      </c>
      <c r="L81" s="97">
        <v>0.5097222222222222</v>
      </c>
      <c r="M81" s="97">
        <v>0.607638888888889</v>
      </c>
      <c r="N81" s="97">
        <v>0.7472222222222222</v>
      </c>
      <c r="O81" s="98">
        <v>0.8861111111111111</v>
      </c>
      <c r="P81" s="98">
        <v>0.9465277777777777</v>
      </c>
      <c r="Q81" s="121">
        <v>1.1289583333333333</v>
      </c>
    </row>
    <row r="82" spans="8:17" ht="12.75">
      <c r="H82" s="87">
        <v>54</v>
      </c>
      <c r="I82" s="92" t="s">
        <v>1647</v>
      </c>
      <c r="J82" s="96">
        <v>0.25277777777777777</v>
      </c>
      <c r="K82" s="96">
        <v>0.4548611111111111</v>
      </c>
      <c r="L82" s="96">
        <v>0.5347222222222222</v>
      </c>
      <c r="M82" s="96">
        <v>0.6361111111111112</v>
      </c>
      <c r="N82" s="96">
        <v>0.7784722222222222</v>
      </c>
      <c r="O82" s="98">
        <v>0.9118055555555555</v>
      </c>
      <c r="P82" s="98">
        <v>1.0430555555555556</v>
      </c>
      <c r="Q82" s="121">
        <v>1.144837962962963</v>
      </c>
    </row>
    <row r="83" spans="8:17" ht="12.75">
      <c r="H83" s="87">
        <v>55</v>
      </c>
      <c r="I83" s="92" t="s">
        <v>1348</v>
      </c>
      <c r="J83" s="96">
        <v>0.23680555555555557</v>
      </c>
      <c r="K83" s="96">
        <v>0.4277777777777778</v>
      </c>
      <c r="L83" s="96">
        <v>0.49652777777777773</v>
      </c>
      <c r="M83" s="96">
        <v>0.5951388888888889</v>
      </c>
      <c r="N83" s="96">
        <v>0.7326388888888888</v>
      </c>
      <c r="O83" s="98">
        <v>0.9097222222222222</v>
      </c>
      <c r="P83" s="98">
        <v>1.0361111111111112</v>
      </c>
      <c r="Q83" s="121">
        <v>1.1477893518518518</v>
      </c>
    </row>
    <row r="84" spans="8:17" ht="12.75">
      <c r="H84" s="87">
        <v>56</v>
      </c>
      <c r="I84" s="92" t="s">
        <v>1648</v>
      </c>
      <c r="J84" s="96">
        <v>0.23611111111111113</v>
      </c>
      <c r="K84" s="96">
        <v>0.44027777777777777</v>
      </c>
      <c r="L84" s="96">
        <v>0.5076388888888889</v>
      </c>
      <c r="M84" s="96">
        <v>0.6229166666666667</v>
      </c>
      <c r="N84" s="96">
        <v>0.7597222222222223</v>
      </c>
      <c r="O84" s="98">
        <v>0.907638888888889</v>
      </c>
      <c r="P84" s="98">
        <v>1.0652777777777778</v>
      </c>
      <c r="Q84" s="121">
        <v>1.1723958333333333</v>
      </c>
    </row>
    <row r="85" spans="8:17" ht="12.75">
      <c r="H85" s="87">
        <v>57</v>
      </c>
      <c r="I85" s="92" t="s">
        <v>1649</v>
      </c>
      <c r="J85" s="96">
        <v>0.24375</v>
      </c>
      <c r="K85" s="96">
        <v>0.44166666666666665</v>
      </c>
      <c r="L85" s="97">
        <v>0.5194444444444445</v>
      </c>
      <c r="M85" s="97">
        <v>0.6298611111111111</v>
      </c>
      <c r="N85" s="97">
        <v>0.7715277777777777</v>
      </c>
      <c r="O85" s="98">
        <v>0.9166666666666666</v>
      </c>
      <c r="P85" s="98">
        <v>1.0618055555555557</v>
      </c>
      <c r="Q85" s="121">
        <v>1.1801273148148148</v>
      </c>
    </row>
    <row r="86" spans="8:17" ht="12.75">
      <c r="H86" s="87">
        <v>58</v>
      </c>
      <c r="I86" s="92" t="s">
        <v>1230</v>
      </c>
      <c r="J86" s="96">
        <v>0.24444444444444446</v>
      </c>
      <c r="K86" s="96">
        <v>0.44097222222222227</v>
      </c>
      <c r="L86" s="96">
        <v>0.525</v>
      </c>
      <c r="M86" s="96">
        <v>0.6409722222222222</v>
      </c>
      <c r="N86" s="96">
        <v>0.7881944444444445</v>
      </c>
      <c r="O86" s="98">
        <v>0.9284722222222223</v>
      </c>
      <c r="P86" s="98">
        <v>1.0868055555555556</v>
      </c>
      <c r="Q86" s="121">
        <v>1.1877083333333334</v>
      </c>
    </row>
    <row r="87" spans="8:17" ht="12.75">
      <c r="H87" s="87">
        <v>59</v>
      </c>
      <c r="I87" s="92" t="s">
        <v>1650</v>
      </c>
      <c r="J87" s="96">
        <v>0.25277777777777777</v>
      </c>
      <c r="K87" s="96">
        <v>0.4694444444444445</v>
      </c>
      <c r="L87" s="96">
        <v>0.548611111111111</v>
      </c>
      <c r="M87" s="96">
        <v>0.6576388888888889</v>
      </c>
      <c r="N87" s="96">
        <v>0.83125</v>
      </c>
      <c r="O87" s="98">
        <v>0.9840277777777778</v>
      </c>
      <c r="P87" s="98">
        <v>1.1298611111111112</v>
      </c>
      <c r="Q87" s="121">
        <v>1.2302662037037038</v>
      </c>
    </row>
    <row r="88" spans="8:17" ht="12.75">
      <c r="H88" s="87">
        <v>60</v>
      </c>
      <c r="I88" s="92" t="s">
        <v>1651</v>
      </c>
      <c r="J88" s="96">
        <v>0.24513888888888888</v>
      </c>
      <c r="K88" s="96">
        <v>0.4451388888888889</v>
      </c>
      <c r="L88" s="97">
        <v>0.5208333333333334</v>
      </c>
      <c r="M88" s="97">
        <v>0.6347222222222222</v>
      </c>
      <c r="N88" s="97">
        <v>0.8159722222222222</v>
      </c>
      <c r="O88" s="98">
        <v>0.9791666666666666</v>
      </c>
      <c r="P88" s="98">
        <v>1.1298611111111112</v>
      </c>
      <c r="Q88" s="121">
        <v>1.2443171296296296</v>
      </c>
    </row>
    <row r="89" spans="8:17" ht="12.75">
      <c r="H89" s="87">
        <v>61</v>
      </c>
      <c r="I89" s="92" t="s">
        <v>1652</v>
      </c>
      <c r="J89" s="96">
        <v>0.24513888888888888</v>
      </c>
      <c r="K89" s="96">
        <v>0.4472222222222222</v>
      </c>
      <c r="L89" s="96">
        <v>0.5243055555555556</v>
      </c>
      <c r="M89" s="96">
        <v>0.63125</v>
      </c>
      <c r="N89" s="96">
        <v>0.7902777777777777</v>
      </c>
      <c r="O89" s="98">
        <v>0.9395833333333333</v>
      </c>
      <c r="P89" s="98">
        <v>1.0909722222222222</v>
      </c>
      <c r="Q89" s="121">
        <v>1.2615740740740742</v>
      </c>
    </row>
    <row r="90" spans="8:17" ht="12.75">
      <c r="H90" s="87">
        <v>62</v>
      </c>
      <c r="I90" s="92" t="s">
        <v>1310</v>
      </c>
      <c r="J90" s="96">
        <v>0.29097222222222224</v>
      </c>
      <c r="K90" s="96">
        <v>0.49444444444444446</v>
      </c>
      <c r="L90" s="96">
        <v>0.576388888888889</v>
      </c>
      <c r="M90" s="96">
        <v>0.7041666666666666</v>
      </c>
      <c r="N90" s="96">
        <v>0.8666666666666667</v>
      </c>
      <c r="O90" s="98">
        <v>1.038888888888889</v>
      </c>
      <c r="P90" s="98">
        <v>1.18125</v>
      </c>
      <c r="Q90" s="121">
        <v>1.2655439814814815</v>
      </c>
    </row>
    <row r="91" spans="8:17" ht="12.75">
      <c r="H91" s="87">
        <v>63</v>
      </c>
      <c r="I91" s="92" t="s">
        <v>1251</v>
      </c>
      <c r="J91" s="96">
        <v>0.26458333333333334</v>
      </c>
      <c r="K91" s="96">
        <v>0.46388888888888885</v>
      </c>
      <c r="L91" s="97">
        <v>0.5444444444444444</v>
      </c>
      <c r="M91" s="97">
        <v>0.6666666666666666</v>
      </c>
      <c r="N91" s="97">
        <v>0.8472222222222222</v>
      </c>
      <c r="O91" s="98">
        <v>0.998611111111111</v>
      </c>
      <c r="P91" s="98">
        <v>1.145138888888889</v>
      </c>
      <c r="Q91" s="121">
        <v>1.2689699074074074</v>
      </c>
    </row>
    <row r="92" spans="8:17" ht="12.75">
      <c r="H92" s="87">
        <v>64</v>
      </c>
      <c r="I92" s="92" t="s">
        <v>1578</v>
      </c>
      <c r="J92" s="96">
        <v>0.2375</v>
      </c>
      <c r="K92" s="96">
        <v>0.46388888888888885</v>
      </c>
      <c r="L92" s="97">
        <v>0.5444444444444444</v>
      </c>
      <c r="M92" s="97">
        <v>0.6743055555555556</v>
      </c>
      <c r="N92" s="97">
        <v>0.8298611111111112</v>
      </c>
      <c r="O92" s="98">
        <v>1.0006944444444443</v>
      </c>
      <c r="P92" s="98">
        <v>1.18125</v>
      </c>
      <c r="Q92" s="121">
        <v>1.3065972222222222</v>
      </c>
    </row>
    <row r="93" spans="8:17" ht="12.75">
      <c r="H93" s="87">
        <v>65</v>
      </c>
      <c r="I93" s="92" t="s">
        <v>1256</v>
      </c>
      <c r="J93" s="96">
        <v>0.25416666666666665</v>
      </c>
      <c r="K93" s="96">
        <v>0.4847222222222222</v>
      </c>
      <c r="L93" s="97">
        <v>0.5659722222222222</v>
      </c>
      <c r="M93" s="97">
        <v>0.6958333333333333</v>
      </c>
      <c r="N93" s="97">
        <v>0.9090277777777778</v>
      </c>
      <c r="O93" s="98">
        <v>1.0604166666666666</v>
      </c>
      <c r="P93" s="98">
        <v>1.2326388888888888</v>
      </c>
      <c r="Q93" s="121">
        <v>1.3165972222222222</v>
      </c>
    </row>
    <row r="94" spans="8:17" ht="12.75">
      <c r="H94" s="87">
        <v>66</v>
      </c>
      <c r="I94" s="92" t="s">
        <v>1653</v>
      </c>
      <c r="J94" s="96">
        <v>0.2625</v>
      </c>
      <c r="K94" s="96">
        <v>0.475</v>
      </c>
      <c r="L94" s="97">
        <v>0.5555555555555556</v>
      </c>
      <c r="M94" s="97">
        <v>0.6881944444444444</v>
      </c>
      <c r="N94" s="97">
        <v>0.8583333333333334</v>
      </c>
      <c r="O94" s="98">
        <v>1.0208333333333333</v>
      </c>
      <c r="P94" s="98">
        <v>1.2069444444444444</v>
      </c>
      <c r="Q94" s="121">
        <v>1.3183333333333334</v>
      </c>
    </row>
    <row r="95" spans="8:17" ht="12.75">
      <c r="H95" s="87">
        <v>66</v>
      </c>
      <c r="I95" s="92" t="s">
        <v>1258</v>
      </c>
      <c r="J95" s="96">
        <v>0.2625</v>
      </c>
      <c r="K95" s="96">
        <v>0.475</v>
      </c>
      <c r="L95" s="97">
        <v>0.5555555555555556</v>
      </c>
      <c r="M95" s="97">
        <v>0.6881944444444444</v>
      </c>
      <c r="N95" s="97">
        <v>0.8590277777777778</v>
      </c>
      <c r="O95" s="98">
        <v>1.0208333333333333</v>
      </c>
      <c r="P95" s="98">
        <v>1.20625</v>
      </c>
      <c r="Q95" s="121">
        <v>1.3183333333333334</v>
      </c>
    </row>
    <row r="96" spans="8:17" ht="12.75">
      <c r="H96" s="87">
        <v>68</v>
      </c>
      <c r="I96" s="92" t="s">
        <v>1263</v>
      </c>
      <c r="J96" s="96">
        <v>0.27569444444444446</v>
      </c>
      <c r="K96" s="96">
        <v>0.5027777777777778</v>
      </c>
      <c r="L96" s="96">
        <v>0.5923611111111111</v>
      </c>
      <c r="M96" s="96">
        <v>0.7055555555555556</v>
      </c>
      <c r="N96" s="96">
        <v>0.8854166666666666</v>
      </c>
      <c r="O96" s="98">
        <v>1.0381944444444444</v>
      </c>
      <c r="P96" s="98">
        <v>1.2104166666666667</v>
      </c>
      <c r="Q96" s="121">
        <v>1.3247337962962964</v>
      </c>
    </row>
    <row r="97" spans="8:17" ht="12.75">
      <c r="H97" s="87">
        <v>69</v>
      </c>
      <c r="I97" s="92" t="s">
        <v>1602</v>
      </c>
      <c r="J97" s="96">
        <v>0.25972222222222224</v>
      </c>
      <c r="K97" s="96">
        <v>0.48194444444444445</v>
      </c>
      <c r="L97" s="97">
        <v>0.5590277777777778</v>
      </c>
      <c r="M97" s="97">
        <v>0.6715277777777778</v>
      </c>
      <c r="N97" s="97">
        <v>0.8229166666666666</v>
      </c>
      <c r="O97" s="98">
        <v>1.01875</v>
      </c>
      <c r="P97" s="98">
        <v>1.18125</v>
      </c>
      <c r="Q97" s="121">
        <v>1.3373842592592593</v>
      </c>
    </row>
    <row r="98" spans="8:17" ht="12.75">
      <c r="H98" s="87">
        <v>69</v>
      </c>
      <c r="I98" s="92" t="s">
        <v>1604</v>
      </c>
      <c r="J98" s="96">
        <v>0.25972222222222224</v>
      </c>
      <c r="K98" s="96">
        <v>0.48194444444444445</v>
      </c>
      <c r="L98" s="97">
        <v>0.5590277777777778</v>
      </c>
      <c r="M98" s="97">
        <v>0.6715277777777778</v>
      </c>
      <c r="N98" s="97">
        <v>0.8236111111111111</v>
      </c>
      <c r="O98" s="98">
        <v>1.01875</v>
      </c>
      <c r="P98" s="98">
        <v>1.18125</v>
      </c>
      <c r="Q98" s="121">
        <v>1.3373842592592593</v>
      </c>
    </row>
    <row r="99" spans="8:17" ht="12.75">
      <c r="H99" s="87">
        <v>71</v>
      </c>
      <c r="I99" s="92" t="s">
        <v>1246</v>
      </c>
      <c r="J99" s="96">
        <v>0.25625</v>
      </c>
      <c r="K99" s="96">
        <v>0.4625</v>
      </c>
      <c r="L99" s="96">
        <v>0.5375</v>
      </c>
      <c r="M99" s="96">
        <v>0.6673611111111111</v>
      </c>
      <c r="N99" s="96">
        <v>0.8472222222222222</v>
      </c>
      <c r="O99" s="98">
        <v>1.0381944444444444</v>
      </c>
      <c r="P99" s="98">
        <v>1.229861111111111</v>
      </c>
      <c r="Q99" s="121">
        <v>1.3524305555555556</v>
      </c>
    </row>
    <row r="100" spans="8:17" ht="12.75">
      <c r="H100" s="87">
        <v>72</v>
      </c>
      <c r="I100" s="92" t="s">
        <v>1654</v>
      </c>
      <c r="J100" s="96">
        <v>0.2569444444444445</v>
      </c>
      <c r="K100" s="96">
        <v>0.4861111111111111</v>
      </c>
      <c r="L100" s="97">
        <v>0.5736111111111112</v>
      </c>
      <c r="M100" s="97">
        <v>0.6923611111111111</v>
      </c>
      <c r="N100" s="97">
        <v>0.8756944444444444</v>
      </c>
      <c r="O100" s="98">
        <v>1.0625</v>
      </c>
      <c r="P100" s="98">
        <v>1.2284722222222222</v>
      </c>
      <c r="Q100" s="121">
        <v>1.352789351851852</v>
      </c>
    </row>
    <row r="101" spans="8:17" ht="12.75">
      <c r="H101" s="87">
        <v>72</v>
      </c>
      <c r="I101" s="92" t="s">
        <v>1655</v>
      </c>
      <c r="J101" s="96">
        <v>0.25833333333333336</v>
      </c>
      <c r="K101" s="96">
        <v>0.4861111111111111</v>
      </c>
      <c r="L101" s="97">
        <v>0.576388888888889</v>
      </c>
      <c r="M101" s="97">
        <v>0.6916666666666668</v>
      </c>
      <c r="N101" s="97">
        <v>0.875</v>
      </c>
      <c r="O101" s="98">
        <v>1.054861111111111</v>
      </c>
      <c r="P101" s="98">
        <v>1.2256944444444444</v>
      </c>
      <c r="Q101" s="121">
        <v>1.352789351851852</v>
      </c>
    </row>
    <row r="102" spans="8:17" ht="12.75">
      <c r="H102" s="87">
        <v>74</v>
      </c>
      <c r="I102" s="92" t="s">
        <v>1656</v>
      </c>
      <c r="J102" s="96">
        <v>0.2590277777777778</v>
      </c>
      <c r="K102" s="96">
        <v>0.48194444444444445</v>
      </c>
      <c r="L102" s="97">
        <v>0.5645833333333333</v>
      </c>
      <c r="M102" s="97">
        <v>0.6965277777777777</v>
      </c>
      <c r="N102" s="97">
        <v>0.8576388888888888</v>
      </c>
      <c r="O102" s="98">
        <v>1.05</v>
      </c>
      <c r="P102" s="98">
        <v>1.2631944444444445</v>
      </c>
      <c r="Q102" s="121">
        <v>1.364050925925926</v>
      </c>
    </row>
    <row r="103" spans="8:17" ht="12.75">
      <c r="H103" s="87">
        <v>75</v>
      </c>
      <c r="I103" s="92" t="s">
        <v>1657</v>
      </c>
      <c r="J103" s="96">
        <v>0.27847222222222223</v>
      </c>
      <c r="K103" s="96">
        <v>0.5104166666666666</v>
      </c>
      <c r="L103" s="97">
        <v>0.6090277777777778</v>
      </c>
      <c r="M103" s="97">
        <v>0.7479166666666667</v>
      </c>
      <c r="N103" s="97">
        <v>0.91875</v>
      </c>
      <c r="O103" s="98">
        <v>1.082638888888889</v>
      </c>
      <c r="P103" s="98">
        <v>1.2631944444444445</v>
      </c>
      <c r="Q103" s="121">
        <v>1.3670717592592592</v>
      </c>
    </row>
    <row r="104" spans="8:17" ht="12.75">
      <c r="H104" s="87">
        <v>76</v>
      </c>
      <c r="I104" s="92" t="s">
        <v>1307</v>
      </c>
      <c r="J104" s="96">
        <v>0.2388888888888889</v>
      </c>
      <c r="K104" s="96">
        <v>0.45</v>
      </c>
      <c r="L104" s="97">
        <v>0.5375</v>
      </c>
      <c r="M104" s="97">
        <v>0.6576388888888889</v>
      </c>
      <c r="N104" s="97">
        <v>0.8548611111111111</v>
      </c>
      <c r="O104" s="98">
        <v>1.0493055555555555</v>
      </c>
      <c r="P104" s="98">
        <v>1.25625</v>
      </c>
      <c r="Q104" s="121">
        <v>1.3733796296296295</v>
      </c>
    </row>
    <row r="105" spans="8:17" ht="12.75">
      <c r="H105" s="87"/>
      <c r="I105" s="92" t="s">
        <v>1252</v>
      </c>
      <c r="J105" s="96">
        <v>0.23611111111111113</v>
      </c>
      <c r="K105" s="96">
        <v>0.4145833333333333</v>
      </c>
      <c r="L105" s="97">
        <v>0.4847222222222222</v>
      </c>
      <c r="M105" s="97">
        <v>0.5881944444444445</v>
      </c>
      <c r="N105" s="97">
        <v>0.7118055555555555</v>
      </c>
      <c r="O105" s="98">
        <v>0.8368055555555555</v>
      </c>
      <c r="P105" s="98">
        <v>1.0055555555555555</v>
      </c>
      <c r="Q105" s="121"/>
    </row>
    <row r="106" spans="8:17" ht="12.75">
      <c r="H106" s="87"/>
      <c r="I106" s="92" t="s">
        <v>1658</v>
      </c>
      <c r="J106" s="96">
        <v>0.23611111111111113</v>
      </c>
      <c r="K106" s="96">
        <v>0.44027777777777777</v>
      </c>
      <c r="L106" s="96">
        <v>0.51875</v>
      </c>
      <c r="M106" s="96">
        <v>0.6326388888888889</v>
      </c>
      <c r="N106" s="96">
        <v>0.75625</v>
      </c>
      <c r="O106" s="98">
        <v>0.9173611111111111</v>
      </c>
      <c r="P106" s="98">
        <v>1.0798611111111112</v>
      </c>
      <c r="Q106" s="121"/>
    </row>
    <row r="107" spans="8:17" ht="12.75">
      <c r="H107" s="87"/>
      <c r="I107" s="92" t="s">
        <v>1659</v>
      </c>
      <c r="J107" s="96">
        <v>0.23611111111111113</v>
      </c>
      <c r="K107" s="96">
        <v>0.44027777777777777</v>
      </c>
      <c r="L107" s="96">
        <v>0.51875</v>
      </c>
      <c r="M107" s="96">
        <v>0.6326388888888889</v>
      </c>
      <c r="N107" s="96">
        <v>0.7611111111111111</v>
      </c>
      <c r="O107" s="98">
        <v>0.9173611111111111</v>
      </c>
      <c r="P107" s="98">
        <v>1.08125</v>
      </c>
      <c r="Q107" s="121"/>
    </row>
    <row r="108" spans="8:17" ht="12.75">
      <c r="H108" s="87"/>
      <c r="I108" s="92" t="s">
        <v>1210</v>
      </c>
      <c r="J108" s="96">
        <v>0.2125</v>
      </c>
      <c r="K108" s="96">
        <v>0.3861111111111111</v>
      </c>
      <c r="L108" s="96">
        <v>0.4472222222222222</v>
      </c>
      <c r="M108" s="96">
        <v>0.5395833333333333</v>
      </c>
      <c r="N108" s="96">
        <v>0.6777777777777777</v>
      </c>
      <c r="O108" s="98">
        <v>0.8854166666666666</v>
      </c>
      <c r="P108" s="98"/>
      <c r="Q108" s="121"/>
    </row>
    <row r="109" spans="8:17" ht="12.75">
      <c r="H109" s="87"/>
      <c r="I109" s="92" t="s">
        <v>1253</v>
      </c>
      <c r="J109" s="96">
        <v>0.29097222222222224</v>
      </c>
      <c r="K109" s="96">
        <v>0.49444444444444446</v>
      </c>
      <c r="L109" s="96">
        <v>0.5736111111111112</v>
      </c>
      <c r="M109" s="96">
        <v>0.7041666666666666</v>
      </c>
      <c r="N109" s="96">
        <v>0.8666666666666667</v>
      </c>
      <c r="O109" s="98">
        <v>1.0541666666666667</v>
      </c>
      <c r="P109" s="98"/>
      <c r="Q109" s="121"/>
    </row>
    <row r="110" spans="8:17" ht="12.75">
      <c r="H110" s="87"/>
      <c r="I110" s="92" t="s">
        <v>1660</v>
      </c>
      <c r="J110" s="96">
        <v>0.2569444444444445</v>
      </c>
      <c r="K110" s="96">
        <v>0.4840277777777778</v>
      </c>
      <c r="L110" s="97">
        <v>0.5777777777777778</v>
      </c>
      <c r="M110" s="97">
        <v>0.6916666666666668</v>
      </c>
      <c r="N110" s="97">
        <v>0.8854166666666666</v>
      </c>
      <c r="O110" s="98">
        <v>1.0951388888888889</v>
      </c>
      <c r="P110" s="98"/>
      <c r="Q110" s="121"/>
    </row>
    <row r="111" spans="8:17" ht="12.75">
      <c r="H111" s="87"/>
      <c r="I111" s="92" t="s">
        <v>1264</v>
      </c>
      <c r="J111" s="96">
        <v>0.22708333333333333</v>
      </c>
      <c r="K111" s="96">
        <v>0.4083333333333334</v>
      </c>
      <c r="L111" s="97">
        <v>0.4840277777777778</v>
      </c>
      <c r="M111" s="97">
        <v>0.5951388888888889</v>
      </c>
      <c r="N111" s="97">
        <v>0.6673611111111111</v>
      </c>
      <c r="O111" s="98"/>
      <c r="P111" s="98"/>
      <c r="Q111" s="121"/>
    </row>
    <row r="112" spans="8:17" ht="12.75">
      <c r="H112" s="87"/>
      <c r="I112" s="92" t="s">
        <v>1338</v>
      </c>
      <c r="J112" s="96">
        <v>0.22708333333333333</v>
      </c>
      <c r="K112" s="96">
        <v>0.4083333333333334</v>
      </c>
      <c r="L112" s="97">
        <v>0.4840277777777778</v>
      </c>
      <c r="M112" s="97">
        <v>0.5951388888888889</v>
      </c>
      <c r="N112" s="97">
        <v>0.6673611111111111</v>
      </c>
      <c r="O112" s="98"/>
      <c r="P112" s="98"/>
      <c r="Q112" s="121"/>
    </row>
    <row r="113" spans="8:17" ht="12.75">
      <c r="H113" s="87"/>
      <c r="I113" s="92" t="s">
        <v>1305</v>
      </c>
      <c r="J113" s="96">
        <v>0.2534722222222222</v>
      </c>
      <c r="K113" s="96">
        <v>0.4611111111111111</v>
      </c>
      <c r="L113" s="97">
        <v>0.5444444444444444</v>
      </c>
      <c r="M113" s="97">
        <v>0.6694444444444444</v>
      </c>
      <c r="N113" s="97">
        <v>0.8256944444444444</v>
      </c>
      <c r="O113" s="98"/>
      <c r="P113" s="98"/>
      <c r="Q113" s="121"/>
    </row>
    <row r="114" spans="8:17" ht="12.75">
      <c r="H114" s="87"/>
      <c r="I114" s="92" t="s">
        <v>1661</v>
      </c>
      <c r="J114" s="96">
        <v>0.24791666666666667</v>
      </c>
      <c r="K114" s="96">
        <v>0.45625</v>
      </c>
      <c r="L114" s="97">
        <v>0.5576388888888889</v>
      </c>
      <c r="M114" s="97">
        <v>0.7006944444444444</v>
      </c>
      <c r="N114" s="97">
        <v>0.8930555555555556</v>
      </c>
      <c r="O114" s="98"/>
      <c r="P114" s="98"/>
      <c r="Q114" s="121"/>
    </row>
    <row r="115" spans="8:17" ht="12.75">
      <c r="H115" s="87"/>
      <c r="I115" s="92" t="s">
        <v>1277</v>
      </c>
      <c r="J115" s="96">
        <v>0.24791666666666667</v>
      </c>
      <c r="K115" s="96">
        <v>0.4791666666666667</v>
      </c>
      <c r="L115" s="97">
        <v>0.5777777777777778</v>
      </c>
      <c r="M115" s="97">
        <v>0.7090277777777777</v>
      </c>
      <c r="N115" s="97">
        <v>0.8958333333333334</v>
      </c>
      <c r="O115" s="98"/>
      <c r="P115" s="98"/>
      <c r="Q115" s="121"/>
    </row>
    <row r="116" spans="8:17" ht="12.75">
      <c r="H116" s="87"/>
      <c r="I116" s="92" t="s">
        <v>1292</v>
      </c>
      <c r="J116" s="96">
        <v>0.2027777777777778</v>
      </c>
      <c r="K116" s="96">
        <v>0.3638888888888889</v>
      </c>
      <c r="L116" s="97">
        <v>0.4486111111111111</v>
      </c>
      <c r="M116" s="97">
        <v>0.5680555555555555</v>
      </c>
      <c r="N116" s="96"/>
      <c r="O116" s="98"/>
      <c r="P116" s="98"/>
      <c r="Q116" s="121"/>
    </row>
    <row r="117" spans="8:17" ht="12.75">
      <c r="H117" s="87"/>
      <c r="I117" s="92" t="s">
        <v>1662</v>
      </c>
      <c r="J117" s="96">
        <v>0.24583333333333335</v>
      </c>
      <c r="K117" s="96">
        <v>0.4576388888888889</v>
      </c>
      <c r="L117" s="96">
        <v>0.5423611111111112</v>
      </c>
      <c r="M117" s="96">
        <v>0.6652777777777777</v>
      </c>
      <c r="N117" s="96"/>
      <c r="O117" s="98"/>
      <c r="P117" s="98"/>
      <c r="Q117" s="121"/>
    </row>
    <row r="118" spans="8:17" ht="12.75">
      <c r="H118" s="87"/>
      <c r="I118" s="92" t="s">
        <v>1663</v>
      </c>
      <c r="J118" s="96">
        <v>0.2701388888888889</v>
      </c>
      <c r="K118" s="96">
        <v>0.5229166666666667</v>
      </c>
      <c r="L118" s="96">
        <v>0.6152777777777778</v>
      </c>
      <c r="M118" s="96">
        <v>0.7361111111111112</v>
      </c>
      <c r="N118" s="96"/>
      <c r="O118" s="98"/>
      <c r="P118" s="98"/>
      <c r="Q118" s="121"/>
    </row>
    <row r="119" spans="8:17" ht="12.75">
      <c r="H119" s="87"/>
      <c r="I119" s="92" t="s">
        <v>1273</v>
      </c>
      <c r="J119" s="96">
        <v>0.27708333333333335</v>
      </c>
      <c r="K119" s="96">
        <v>0.517361111111111</v>
      </c>
      <c r="L119" s="97">
        <v>0.6159722222222223</v>
      </c>
      <c r="M119" s="97">
        <v>0.748611111111111</v>
      </c>
      <c r="N119" s="96"/>
      <c r="O119" s="98"/>
      <c r="P119" s="98"/>
      <c r="Q119" s="121"/>
    </row>
    <row r="120" spans="8:17" ht="12.75">
      <c r="H120" s="87"/>
      <c r="I120" s="92" t="s">
        <v>1356</v>
      </c>
      <c r="J120" s="96">
        <v>0.22708333333333333</v>
      </c>
      <c r="K120" s="96">
        <v>0.39375</v>
      </c>
      <c r="L120" s="97">
        <v>0.4611111111111111</v>
      </c>
      <c r="M120" s="96"/>
      <c r="N120" s="96"/>
      <c r="O120" s="98"/>
      <c r="P120" s="98"/>
      <c r="Q120" s="121"/>
    </row>
    <row r="121" spans="8:17" ht="12.75">
      <c r="H121" s="87"/>
      <c r="I121" s="92" t="s">
        <v>1664</v>
      </c>
      <c r="J121" s="96">
        <v>0.2111111111111111</v>
      </c>
      <c r="K121" s="96">
        <v>0.3826388888888889</v>
      </c>
      <c r="L121" s="97">
        <v>0.48819444444444443</v>
      </c>
      <c r="M121" s="96"/>
      <c r="N121" s="97"/>
      <c r="O121" s="98"/>
      <c r="P121" s="98"/>
      <c r="Q121" s="121"/>
    </row>
    <row r="122" spans="8:17" ht="12.75">
      <c r="H122" s="87"/>
      <c r="I122" s="92" t="s">
        <v>1340</v>
      </c>
      <c r="J122" s="96">
        <v>0.225</v>
      </c>
      <c r="K122" s="96">
        <v>0.41041666666666665</v>
      </c>
      <c r="L122" s="97">
        <v>0.5041666666666667</v>
      </c>
      <c r="M122" s="96"/>
      <c r="N122" s="97"/>
      <c r="O122" s="98"/>
      <c r="P122" s="98"/>
      <c r="Q122" s="121"/>
    </row>
    <row r="123" spans="8:17" ht="12.75">
      <c r="H123" s="87"/>
      <c r="I123" s="92" t="s">
        <v>1665</v>
      </c>
      <c r="J123" s="96">
        <v>0.23680555555555557</v>
      </c>
      <c r="K123" s="96">
        <v>0.4625</v>
      </c>
      <c r="L123" s="96">
        <v>0.5895833333333333</v>
      </c>
      <c r="M123" s="97"/>
      <c r="N123" s="97"/>
      <c r="O123" s="98"/>
      <c r="P123" s="98"/>
      <c r="Q123" s="121"/>
    </row>
    <row r="124" spans="8:17" ht="12.75">
      <c r="H124" s="87"/>
      <c r="I124" s="92" t="s">
        <v>1666</v>
      </c>
      <c r="J124" s="96">
        <v>0.2743055555555555</v>
      </c>
      <c r="K124" s="96">
        <v>0.5118055555555555</v>
      </c>
      <c r="L124" s="96">
        <v>0.6125</v>
      </c>
      <c r="M124" s="97"/>
      <c r="N124" s="97"/>
      <c r="O124" s="98"/>
      <c r="P124" s="98"/>
      <c r="Q124" s="121"/>
    </row>
    <row r="125" spans="8:17" ht="12.75">
      <c r="H125" s="87"/>
      <c r="I125" s="92" t="s">
        <v>1667</v>
      </c>
      <c r="J125" s="96">
        <v>0.27638888888888885</v>
      </c>
      <c r="K125" s="96">
        <v>0.5236111111111111</v>
      </c>
      <c r="L125" s="97">
        <v>0.625</v>
      </c>
      <c r="M125" s="97"/>
      <c r="N125" s="97"/>
      <c r="O125" s="98"/>
      <c r="P125" s="98"/>
      <c r="Q125" s="121"/>
    </row>
    <row r="126" spans="8:17" ht="12.75">
      <c r="H126" s="87"/>
      <c r="I126" s="92" t="s">
        <v>1278</v>
      </c>
      <c r="J126" s="96">
        <v>0.28194444444444444</v>
      </c>
      <c r="K126" s="96">
        <v>0.5236111111111111</v>
      </c>
      <c r="L126" s="96"/>
      <c r="M126" s="97"/>
      <c r="N126" s="97"/>
      <c r="O126" s="98"/>
      <c r="P126" s="98"/>
      <c r="Q126" s="121"/>
    </row>
    <row r="127" spans="8:17" ht="12.75">
      <c r="H127" s="87"/>
      <c r="I127" s="92" t="s">
        <v>1302</v>
      </c>
      <c r="J127" s="96">
        <v>0.2625</v>
      </c>
      <c r="K127" s="96"/>
      <c r="L127" s="97"/>
      <c r="M127" s="97"/>
      <c r="N127" s="97"/>
      <c r="O127" s="98"/>
      <c r="P127" s="98"/>
      <c r="Q127" s="121"/>
    </row>
    <row r="128" spans="8:17" ht="12.75">
      <c r="H128" s="87"/>
      <c r="I128" s="92" t="s">
        <v>1668</v>
      </c>
      <c r="J128" s="96">
        <v>0.20555555555555557</v>
      </c>
      <c r="K128" s="96"/>
      <c r="L128" s="97"/>
      <c r="M128" s="97"/>
      <c r="N128" s="97"/>
      <c r="O128" s="98"/>
      <c r="P128" s="98"/>
      <c r="Q128" s="121"/>
    </row>
    <row r="129" spans="8:17" ht="12.75">
      <c r="H129" s="87"/>
      <c r="I129" s="92" t="s">
        <v>1279</v>
      </c>
      <c r="J129" s="96">
        <v>0.28194444444444444</v>
      </c>
      <c r="K129" s="96"/>
      <c r="L129" s="97"/>
      <c r="M129" s="97"/>
      <c r="N129" s="97"/>
      <c r="O129" s="98"/>
      <c r="P129" s="98"/>
      <c r="Q129" s="121"/>
    </row>
  </sheetData>
  <hyperlinks>
    <hyperlink ref="C25" r:id="rId1" display="http://www.kynaston.co.uk/reports/2007-06-23.pdf"/>
    <hyperlink ref="C11" r:id="rId2" display="http://whwrunner.blogspot.com/2007/07/my-race-story.html"/>
    <hyperlink ref="C1" r:id="rId3" display="http://www.zen31010.zen.co.uk/whwracetales/adrian_davis_2007.htm"/>
    <hyperlink ref="C2" r:id="rId4" display="http://www.zen31010.zen.co.uk/whwracetales/lucy_colquhoun_2007.htm"/>
  </hyperlinks>
  <printOptions/>
  <pageMargins left="0.75" right="0.75" top="1" bottom="1" header="0.5" footer="0.5"/>
  <pageSetup orientation="portrait" paperSize="9"/>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topLeftCell="B7">
      <selection activeCell="Q29" sqref="Q29"/>
    </sheetView>
  </sheetViews>
  <sheetFormatPr defaultColWidth="8.8515625" defaultRowHeight="12.75"/>
  <cols>
    <col min="1" max="1" width="9.140625" style="4" customWidth="1"/>
    <col min="2" max="2" width="8.421875" style="0" bestFit="1" customWidth="1"/>
    <col min="3" max="3" width="14.421875" style="0" bestFit="1" customWidth="1"/>
    <col min="5" max="5" width="17.421875" style="0" bestFit="1" customWidth="1"/>
    <col min="6" max="6" width="14.421875" style="0" bestFit="1" customWidth="1"/>
    <col min="7" max="7" width="2.00390625" style="4" bestFit="1" customWidth="1"/>
    <col min="8" max="8" width="4.00390625" style="0" bestFit="1" customWidth="1"/>
    <col min="9" max="9" width="16.140625" style="0" bestFit="1" customWidth="1"/>
    <col min="10" max="10" width="11.8515625" style="0" bestFit="1" customWidth="1"/>
    <col min="11" max="11" width="11.421875" style="0" bestFit="1" customWidth="1"/>
    <col min="12" max="12" width="8.140625" style="0" bestFit="1" customWidth="1"/>
    <col min="13" max="13" width="13.28125" style="0" bestFit="1" customWidth="1"/>
    <col min="14" max="14" width="10.421875" style="0" bestFit="1" customWidth="1"/>
    <col min="15" max="15" width="11.00390625" style="0" bestFit="1" customWidth="1"/>
  </cols>
  <sheetData>
    <row r="1" spans="1:6" ht="12.75">
      <c r="A1" s="4">
        <v>1</v>
      </c>
      <c r="B1" t="s">
        <v>491</v>
      </c>
      <c r="C1" s="25" t="s">
        <v>490</v>
      </c>
      <c r="D1" s="1">
        <v>0.6561342592592593</v>
      </c>
      <c r="E1" s="19" t="s">
        <v>884</v>
      </c>
      <c r="F1" s="24" t="s">
        <v>1158</v>
      </c>
    </row>
    <row r="2" spans="1:6" ht="12.75">
      <c r="A2" s="4">
        <v>2</v>
      </c>
      <c r="B2" t="s">
        <v>493</v>
      </c>
      <c r="C2" t="s">
        <v>492</v>
      </c>
      <c r="D2" s="1">
        <v>0.7043634259259259</v>
      </c>
      <c r="F2" s="4" t="s">
        <v>1160</v>
      </c>
    </row>
    <row r="3" spans="1:7" ht="12.75">
      <c r="A3" s="4">
        <v>3</v>
      </c>
      <c r="B3" t="s">
        <v>495</v>
      </c>
      <c r="C3" t="s">
        <v>494</v>
      </c>
      <c r="D3" s="1">
        <v>0.7381712962962963</v>
      </c>
      <c r="F3" s="4" t="s">
        <v>1161</v>
      </c>
      <c r="G3" s="4">
        <v>1</v>
      </c>
    </row>
    <row r="4" spans="1:7" ht="12.75">
      <c r="A4" s="4">
        <v>4</v>
      </c>
      <c r="B4" t="s">
        <v>497</v>
      </c>
      <c r="C4" t="s">
        <v>496</v>
      </c>
      <c r="D4" s="1">
        <v>0.7728009259259259</v>
      </c>
      <c r="F4" s="4" t="s">
        <v>1162</v>
      </c>
      <c r="G4" s="4">
        <v>1</v>
      </c>
    </row>
    <row r="5" spans="1:7" ht="12.75">
      <c r="A5" s="4">
        <v>5</v>
      </c>
      <c r="B5" t="s">
        <v>499</v>
      </c>
      <c r="C5" t="s">
        <v>498</v>
      </c>
      <c r="D5" s="1">
        <v>0.7836458333333334</v>
      </c>
      <c r="F5" s="4" t="s">
        <v>1163</v>
      </c>
      <c r="G5" s="4">
        <v>1</v>
      </c>
    </row>
    <row r="6" spans="1:7" ht="12.75">
      <c r="A6" s="4">
        <v>6</v>
      </c>
      <c r="B6" t="s">
        <v>501</v>
      </c>
      <c r="C6" t="s">
        <v>500</v>
      </c>
      <c r="D6" s="1">
        <v>0.784375</v>
      </c>
      <c r="F6" s="4" t="s">
        <v>1159</v>
      </c>
      <c r="G6" s="4">
        <v>3</v>
      </c>
    </row>
    <row r="7" spans="1:7" ht="12.75">
      <c r="A7" s="4">
        <v>7</v>
      </c>
      <c r="B7" t="s">
        <v>503</v>
      </c>
      <c r="C7" t="s">
        <v>502</v>
      </c>
      <c r="D7" s="1">
        <v>0.8296875</v>
      </c>
      <c r="F7" s="4" t="s">
        <v>1164</v>
      </c>
      <c r="G7" s="4">
        <v>1</v>
      </c>
    </row>
    <row r="8" spans="1:7" ht="12.75">
      <c r="A8" s="4">
        <v>8</v>
      </c>
      <c r="B8" t="s">
        <v>443</v>
      </c>
      <c r="C8" t="s">
        <v>444</v>
      </c>
      <c r="D8" s="1">
        <v>0.8411111111111111</v>
      </c>
      <c r="F8" s="4" t="s">
        <v>1165</v>
      </c>
      <c r="G8" s="4">
        <v>1</v>
      </c>
    </row>
    <row r="9" spans="1:7" ht="12.75">
      <c r="A9" s="4">
        <v>9</v>
      </c>
      <c r="B9" t="s">
        <v>407</v>
      </c>
      <c r="C9" t="s">
        <v>504</v>
      </c>
      <c r="D9" s="1">
        <v>0.8917708333333333</v>
      </c>
      <c r="F9" s="4" t="s">
        <v>1166</v>
      </c>
      <c r="G9" s="4">
        <v>4</v>
      </c>
    </row>
    <row r="10" spans="1:7" ht="12.75">
      <c r="A10" s="4">
        <v>10</v>
      </c>
      <c r="B10" t="s">
        <v>506</v>
      </c>
      <c r="C10" s="25" t="s">
        <v>505</v>
      </c>
      <c r="D10" s="1">
        <v>0.8988078703703705</v>
      </c>
      <c r="F10" s="4" t="s">
        <v>1167</v>
      </c>
      <c r="G10" s="4">
        <v>7</v>
      </c>
    </row>
    <row r="11" spans="1:7" ht="12.75">
      <c r="A11" s="4">
        <v>11</v>
      </c>
      <c r="B11" t="s">
        <v>507</v>
      </c>
      <c r="C11" t="s">
        <v>482</v>
      </c>
      <c r="D11" s="1">
        <v>0.90375</v>
      </c>
      <c r="F11" s="4" t="s">
        <v>1168</v>
      </c>
      <c r="G11" s="4">
        <v>6</v>
      </c>
    </row>
    <row r="12" spans="1:7" ht="12.75">
      <c r="A12" s="4">
        <v>12</v>
      </c>
      <c r="B12" t="s">
        <v>508</v>
      </c>
      <c r="C12" t="s">
        <v>398</v>
      </c>
      <c r="D12" s="1">
        <v>0.9061574074074074</v>
      </c>
      <c r="F12" s="4" t="s">
        <v>1169</v>
      </c>
      <c r="G12" s="4">
        <v>4</v>
      </c>
    </row>
    <row r="13" spans="1:7" ht="12.75">
      <c r="A13" s="4">
        <v>13</v>
      </c>
      <c r="B13" t="s">
        <v>510</v>
      </c>
      <c r="C13" t="s">
        <v>509</v>
      </c>
      <c r="D13" s="1">
        <v>0.9233449074074075</v>
      </c>
      <c r="F13" s="4" t="s">
        <v>1170</v>
      </c>
      <c r="G13" s="4">
        <v>9</v>
      </c>
    </row>
    <row r="14" spans="1:7" ht="12.75">
      <c r="A14" s="4">
        <v>14</v>
      </c>
      <c r="B14" t="s">
        <v>419</v>
      </c>
      <c r="C14" t="s">
        <v>511</v>
      </c>
      <c r="D14" s="1">
        <v>0.9264351851851852</v>
      </c>
      <c r="F14" s="4" t="s">
        <v>1179</v>
      </c>
      <c r="G14" s="4">
        <v>8</v>
      </c>
    </row>
    <row r="15" spans="1:7" ht="12.75">
      <c r="A15" s="4">
        <v>15</v>
      </c>
      <c r="B15" t="s">
        <v>513</v>
      </c>
      <c r="C15" t="s">
        <v>512</v>
      </c>
      <c r="D15" s="1">
        <v>0.9273032407407408</v>
      </c>
      <c r="F15" s="4" t="s">
        <v>1171</v>
      </c>
      <c r="G15" s="4">
        <v>2</v>
      </c>
    </row>
    <row r="16" spans="1:7" ht="12.75">
      <c r="A16" s="4">
        <v>16</v>
      </c>
      <c r="B16" t="s">
        <v>515</v>
      </c>
      <c r="C16" t="s">
        <v>514</v>
      </c>
      <c r="D16" s="1">
        <v>0.9279166666666666</v>
      </c>
      <c r="F16" s="4" t="s">
        <v>1172</v>
      </c>
      <c r="G16" s="4">
        <v>1</v>
      </c>
    </row>
    <row r="17" spans="1:7" ht="12.75">
      <c r="A17" s="4">
        <v>17</v>
      </c>
      <c r="B17" t="s">
        <v>517</v>
      </c>
      <c r="C17" t="s">
        <v>516</v>
      </c>
      <c r="D17" s="1">
        <v>0.935625</v>
      </c>
      <c r="F17" s="4" t="s">
        <v>1173</v>
      </c>
      <c r="G17" s="4">
        <v>3</v>
      </c>
    </row>
    <row r="18" spans="1:7" ht="12.75">
      <c r="A18" s="4">
        <v>18</v>
      </c>
      <c r="B18" t="s">
        <v>518</v>
      </c>
      <c r="C18" t="s">
        <v>351</v>
      </c>
      <c r="D18" s="1">
        <v>0.9421643518518518</v>
      </c>
      <c r="F18" s="4" t="s">
        <v>1174</v>
      </c>
      <c r="G18" s="4">
        <v>3</v>
      </c>
    </row>
    <row r="19" spans="1:7" ht="12.75">
      <c r="A19" s="4">
        <v>19</v>
      </c>
      <c r="B19" t="s">
        <v>473</v>
      </c>
      <c r="C19" t="s">
        <v>472</v>
      </c>
      <c r="D19" s="1">
        <v>0.9510069444444444</v>
      </c>
      <c r="F19" s="4" t="s">
        <v>1175</v>
      </c>
      <c r="G19" s="4">
        <v>3</v>
      </c>
    </row>
    <row r="20" spans="1:7" ht="12.75">
      <c r="A20" s="4">
        <v>20</v>
      </c>
      <c r="B20" t="s">
        <v>519</v>
      </c>
      <c r="C20" t="s">
        <v>588</v>
      </c>
      <c r="D20" s="1">
        <v>0.957210648148148</v>
      </c>
      <c r="F20" s="4" t="s">
        <v>1176</v>
      </c>
      <c r="G20" s="4">
        <v>4</v>
      </c>
    </row>
    <row r="21" spans="1:7" ht="12.75">
      <c r="A21" s="4">
        <v>21</v>
      </c>
      <c r="B21" t="s">
        <v>460</v>
      </c>
      <c r="C21" t="s">
        <v>461</v>
      </c>
      <c r="D21" s="1">
        <v>0.9764583333333333</v>
      </c>
      <c r="F21" s="4" t="s">
        <v>1177</v>
      </c>
      <c r="G21" s="4">
        <v>7</v>
      </c>
    </row>
    <row r="22" spans="1:7" ht="12.75">
      <c r="A22" s="4">
        <v>22</v>
      </c>
      <c r="B22" t="s">
        <v>521</v>
      </c>
      <c r="C22" t="s">
        <v>520</v>
      </c>
      <c r="D22" s="1">
        <v>0.9773726851851853</v>
      </c>
      <c r="F22" s="4" t="s">
        <v>1178</v>
      </c>
      <c r="G22" s="4">
        <v>0</v>
      </c>
    </row>
    <row r="23" spans="1:4" ht="12.75">
      <c r="A23" s="4">
        <v>22</v>
      </c>
      <c r="B23" t="s">
        <v>523</v>
      </c>
      <c r="C23" t="s">
        <v>522</v>
      </c>
      <c r="D23" s="1">
        <v>0.9773726851851853</v>
      </c>
    </row>
    <row r="24" spans="1:4" ht="12.75">
      <c r="A24" s="4">
        <v>24</v>
      </c>
      <c r="B24" t="s">
        <v>469</v>
      </c>
      <c r="C24" t="s">
        <v>468</v>
      </c>
      <c r="D24" s="1">
        <v>0.9887384259259259</v>
      </c>
    </row>
    <row r="25" spans="1:4" ht="12.75">
      <c r="A25" s="4">
        <v>25</v>
      </c>
      <c r="B25" t="s">
        <v>424</v>
      </c>
      <c r="C25" t="s">
        <v>524</v>
      </c>
      <c r="D25" s="1">
        <v>0.9914930555555556</v>
      </c>
    </row>
    <row r="26" spans="1:4" ht="12.75">
      <c r="A26" s="4">
        <v>26</v>
      </c>
      <c r="B26" t="s">
        <v>407</v>
      </c>
      <c r="C26" t="s">
        <v>525</v>
      </c>
      <c r="D26" s="1">
        <v>0.9938194444444445</v>
      </c>
    </row>
    <row r="27" spans="1:4" ht="12.75">
      <c r="A27" s="4">
        <v>27</v>
      </c>
      <c r="B27" t="s">
        <v>527</v>
      </c>
      <c r="C27" t="s">
        <v>526</v>
      </c>
      <c r="D27" s="2">
        <v>1.0024074074074074</v>
      </c>
    </row>
    <row r="28" spans="1:17" ht="12.75">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ht="12.75">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v>
      </c>
      <c r="O29" s="98">
        <v>0.5472222222222222</v>
      </c>
      <c r="P29" s="98">
        <v>0.6097222222222222</v>
      </c>
      <c r="Q29" s="136">
        <v>0.6561342592592593</v>
      </c>
    </row>
    <row r="30" spans="1:17" ht="12.75">
      <c r="A30" s="4">
        <v>30</v>
      </c>
      <c r="B30" t="s">
        <v>433</v>
      </c>
      <c r="C30" t="s">
        <v>531</v>
      </c>
      <c r="D30" s="2">
        <v>1.0307291666666667</v>
      </c>
      <c r="H30" s="132">
        <v>2</v>
      </c>
      <c r="I30" s="133" t="s">
        <v>1744</v>
      </c>
      <c r="J30" s="134">
        <v>0.17361111111111113</v>
      </c>
      <c r="K30" s="134">
        <v>0.30625</v>
      </c>
      <c r="L30" s="135">
        <v>0.3743055555555555</v>
      </c>
      <c r="M30" s="96">
        <v>0.42291666666666666</v>
      </c>
      <c r="N30" s="135">
        <v>0.5111111111111112</v>
      </c>
      <c r="O30" s="98">
        <v>0.5888888888888889</v>
      </c>
      <c r="P30" s="98">
        <v>0.6576388888888889</v>
      </c>
      <c r="Q30" s="136">
        <v>0.7043634259259259</v>
      </c>
    </row>
    <row r="31" spans="1:17" ht="12.75">
      <c r="A31" s="4">
        <v>31</v>
      </c>
      <c r="B31" t="s">
        <v>533</v>
      </c>
      <c r="C31" t="s">
        <v>532</v>
      </c>
      <c r="D31" s="2">
        <v>1.0447916666666666</v>
      </c>
      <c r="H31" s="132">
        <v>3</v>
      </c>
      <c r="I31" s="133" t="s">
        <v>1306</v>
      </c>
      <c r="J31" s="134">
        <v>0.17361111111111113</v>
      </c>
      <c r="K31" s="134">
        <v>0.30972222222222223</v>
      </c>
      <c r="L31" s="135">
        <v>0.38125</v>
      </c>
      <c r="M31" s="96">
        <v>0.4270833333333333</v>
      </c>
      <c r="N31" s="135">
        <v>0.5222222222222223</v>
      </c>
      <c r="O31" s="98">
        <v>0.6048611111111112</v>
      </c>
      <c r="P31" s="98">
        <v>0.6805555555555555</v>
      </c>
      <c r="Q31" s="136">
        <v>0.7381712962962963</v>
      </c>
    </row>
    <row r="32" spans="1:17" ht="12.75">
      <c r="A32" s="4">
        <v>32</v>
      </c>
      <c r="B32" t="s">
        <v>424</v>
      </c>
      <c r="C32" t="s">
        <v>534</v>
      </c>
      <c r="D32" s="2">
        <v>1.0555555555555556</v>
      </c>
      <c r="H32" s="132">
        <v>4</v>
      </c>
      <c r="I32" s="133" t="s">
        <v>1289</v>
      </c>
      <c r="J32" s="134">
        <v>0.19583333333333333</v>
      </c>
      <c r="K32" s="134">
        <v>0.33055555555555555</v>
      </c>
      <c r="L32" s="134">
        <v>0.40208333333333335</v>
      </c>
      <c r="M32" s="96">
        <v>0.4534722222222222</v>
      </c>
      <c r="N32" s="134">
        <v>0.5590277777777778</v>
      </c>
      <c r="O32" s="98">
        <v>0.6465277777777778</v>
      </c>
      <c r="P32" s="98">
        <v>0.720138888888889</v>
      </c>
      <c r="Q32" s="136">
        <v>0.7728009259259259</v>
      </c>
    </row>
    <row r="33" spans="1:17" ht="12.75">
      <c r="A33" s="4">
        <v>33</v>
      </c>
      <c r="B33" t="s">
        <v>536</v>
      </c>
      <c r="C33" t="s">
        <v>535</v>
      </c>
      <c r="D33" s="2">
        <v>1.058287037037037</v>
      </c>
      <c r="H33" s="132">
        <v>5</v>
      </c>
      <c r="I33" s="133" t="s">
        <v>1745</v>
      </c>
      <c r="J33" s="134">
        <v>0.2020833333333333</v>
      </c>
      <c r="K33" s="134">
        <v>0.3430555555555555</v>
      </c>
      <c r="L33" s="135">
        <v>0.4159722222222222</v>
      </c>
      <c r="M33" s="96">
        <v>0.4694444444444445</v>
      </c>
      <c r="N33" s="135">
        <v>0.5715277777777777</v>
      </c>
      <c r="O33" s="98">
        <v>0.6472222222222223</v>
      </c>
      <c r="P33" s="98">
        <v>0.7215277777777778</v>
      </c>
      <c r="Q33" s="136">
        <v>0.7836458333333334</v>
      </c>
    </row>
    <row r="34" spans="1:17" ht="12.75">
      <c r="A34" s="4">
        <v>34</v>
      </c>
      <c r="B34" t="s">
        <v>424</v>
      </c>
      <c r="C34" t="s">
        <v>537</v>
      </c>
      <c r="D34" s="2">
        <v>1.0605439814814814</v>
      </c>
      <c r="H34" s="132">
        <v>6</v>
      </c>
      <c r="I34" s="133" t="s">
        <v>1189</v>
      </c>
      <c r="J34" s="134">
        <v>0.2034722222222222</v>
      </c>
      <c r="K34" s="134">
        <v>0.3451388888888889</v>
      </c>
      <c r="L34" s="135">
        <v>0.4145833333333333</v>
      </c>
      <c r="M34" s="96">
        <v>0.4590277777777778</v>
      </c>
      <c r="N34" s="135">
        <v>0.576388888888889</v>
      </c>
      <c r="O34" s="98">
        <v>0.65</v>
      </c>
      <c r="P34" s="98">
        <v>0.7256944444444445</v>
      </c>
      <c r="Q34" s="136">
        <v>0.784375</v>
      </c>
    </row>
    <row r="35" spans="1:17" ht="12.75">
      <c r="A35" s="4">
        <v>35</v>
      </c>
      <c r="B35" t="s">
        <v>539</v>
      </c>
      <c r="C35" t="s">
        <v>538</v>
      </c>
      <c r="D35" s="2">
        <v>1.062164351851852</v>
      </c>
      <c r="H35" s="132">
        <v>7</v>
      </c>
      <c r="I35" s="133" t="s">
        <v>1746</v>
      </c>
      <c r="J35" s="134">
        <v>0.20625</v>
      </c>
      <c r="K35" s="134">
        <v>0.3652777777777778</v>
      </c>
      <c r="L35" s="135">
        <v>0.44236111111111115</v>
      </c>
      <c r="M35" s="96">
        <v>0.49652777777777773</v>
      </c>
      <c r="N35" s="135">
        <v>0.6041666666666666</v>
      </c>
      <c r="O35" s="98">
        <v>0.7006944444444444</v>
      </c>
      <c r="P35" s="98">
        <v>0.7756944444444445</v>
      </c>
      <c r="Q35" s="136">
        <v>0.8296875</v>
      </c>
    </row>
    <row r="36" spans="1:17" ht="12.75">
      <c r="A36" s="4">
        <v>36</v>
      </c>
      <c r="B36" t="s">
        <v>541</v>
      </c>
      <c r="C36" t="s">
        <v>540</v>
      </c>
      <c r="D36" s="2">
        <v>1.070138888888889</v>
      </c>
      <c r="H36" s="132">
        <v>8</v>
      </c>
      <c r="I36" s="133" t="s">
        <v>1191</v>
      </c>
      <c r="J36" s="134">
        <v>0.19583333333333333</v>
      </c>
      <c r="K36" s="134">
        <v>0.3354166666666667</v>
      </c>
      <c r="L36" s="135">
        <v>0.4138888888888889</v>
      </c>
      <c r="M36" s="96">
        <v>0.4597222222222222</v>
      </c>
      <c r="N36" s="135">
        <v>0.6083333333333333</v>
      </c>
      <c r="O36" s="98">
        <v>0.70625</v>
      </c>
      <c r="P36" s="98">
        <v>0.7840277777777778</v>
      </c>
      <c r="Q36" s="136">
        <v>0.8411111111111111</v>
      </c>
    </row>
    <row r="37" spans="1:17" ht="12.75">
      <c r="A37" s="4">
        <v>37</v>
      </c>
      <c r="B37" t="s">
        <v>481</v>
      </c>
      <c r="C37" s="25" t="s">
        <v>542</v>
      </c>
      <c r="D37" s="2">
        <v>1.072638888888889</v>
      </c>
      <c r="H37" s="132">
        <v>9</v>
      </c>
      <c r="I37" s="133" t="s">
        <v>1747</v>
      </c>
      <c r="J37" s="134">
        <v>0.18333333333333335</v>
      </c>
      <c r="K37" s="134">
        <v>0.3430555555555555</v>
      </c>
      <c r="L37" s="135">
        <v>0.41180555555555554</v>
      </c>
      <c r="M37" s="96">
        <v>0.4590277777777778</v>
      </c>
      <c r="N37" s="135">
        <v>0.5777777777777778</v>
      </c>
      <c r="O37" s="98">
        <v>0.7048611111111112</v>
      </c>
      <c r="P37" s="98">
        <v>0.8020833333333334</v>
      </c>
      <c r="Q37" s="136">
        <v>0.8917708333333333</v>
      </c>
    </row>
    <row r="38" spans="1:17" ht="12.75">
      <c r="A38" s="4">
        <v>38</v>
      </c>
      <c r="B38" t="s">
        <v>428</v>
      </c>
      <c r="C38" t="s">
        <v>543</v>
      </c>
      <c r="D38" s="2">
        <v>1.0821759259259258</v>
      </c>
      <c r="H38" s="132">
        <v>10</v>
      </c>
      <c r="I38" s="133" t="s">
        <v>1748</v>
      </c>
      <c r="J38" s="134">
        <v>0.2111111111111111</v>
      </c>
      <c r="K38" s="134">
        <v>0.37013888888888885</v>
      </c>
      <c r="L38" s="134">
        <v>0.45069444444444445</v>
      </c>
      <c r="M38" s="96">
        <v>0.5041666666666667</v>
      </c>
      <c r="N38" s="134">
        <v>0.6236111111111111</v>
      </c>
      <c r="O38" s="98">
        <v>0.725</v>
      </c>
      <c r="P38" s="98">
        <v>0.8263888888888888</v>
      </c>
      <c r="Q38" s="136">
        <v>0.8988078703703705</v>
      </c>
    </row>
    <row r="39" spans="1:17" ht="12.75">
      <c r="A39" s="4">
        <v>38</v>
      </c>
      <c r="B39" t="s">
        <v>428</v>
      </c>
      <c r="C39" t="s">
        <v>544</v>
      </c>
      <c r="D39" s="2">
        <v>1.0821759259259258</v>
      </c>
      <c r="H39" s="132">
        <v>11</v>
      </c>
      <c r="I39" s="133" t="s">
        <v>1333</v>
      </c>
      <c r="J39" s="134">
        <v>0.20555555555555557</v>
      </c>
      <c r="K39" s="134">
        <v>0.37222222222222223</v>
      </c>
      <c r="L39" s="135">
        <v>0.4618055555555556</v>
      </c>
      <c r="M39" s="96">
        <v>0.5201388888888888</v>
      </c>
      <c r="N39" s="135">
        <v>0.642361111111111</v>
      </c>
      <c r="O39" s="98">
        <v>0.7493055555555556</v>
      </c>
      <c r="P39" s="98">
        <v>0.8381944444444445</v>
      </c>
      <c r="Q39" s="136">
        <v>0.90375</v>
      </c>
    </row>
    <row r="40" spans="1:17" ht="12.75">
      <c r="A40" s="4">
        <v>40</v>
      </c>
      <c r="B40" t="s">
        <v>546</v>
      </c>
      <c r="C40" t="s">
        <v>545</v>
      </c>
      <c r="D40" s="2">
        <v>1.0944560185185186</v>
      </c>
      <c r="H40" s="132">
        <v>12</v>
      </c>
      <c r="I40" s="133" t="s">
        <v>1301</v>
      </c>
      <c r="J40" s="134">
        <v>0.20069444444444443</v>
      </c>
      <c r="K40" s="134">
        <v>0.3680555555555556</v>
      </c>
      <c r="L40" s="135">
        <v>0.4666666666666666</v>
      </c>
      <c r="M40" s="96">
        <v>0.5354166666666667</v>
      </c>
      <c r="N40" s="135">
        <v>0.6534722222222222</v>
      </c>
      <c r="O40" s="98">
        <v>0.7583333333333333</v>
      </c>
      <c r="P40" s="98">
        <v>0.8395833333333332</v>
      </c>
      <c r="Q40" s="136">
        <v>0.9061574074074074</v>
      </c>
    </row>
    <row r="41" spans="1:17" ht="12.75">
      <c r="A41" s="4">
        <v>41</v>
      </c>
      <c r="B41" t="s">
        <v>547</v>
      </c>
      <c r="C41" t="s">
        <v>369</v>
      </c>
      <c r="D41" s="2">
        <v>1.0993055555555555</v>
      </c>
      <c r="H41" s="132">
        <v>13</v>
      </c>
      <c r="I41" s="133" t="s">
        <v>1209</v>
      </c>
      <c r="J41" s="134">
        <v>0.20486111111111113</v>
      </c>
      <c r="K41" s="134">
        <v>0.3666666666666667</v>
      </c>
      <c r="L41" s="135">
        <v>0.45555555555555555</v>
      </c>
      <c r="M41" s="96">
        <v>0.5194444444444445</v>
      </c>
      <c r="N41" s="135">
        <v>0.6534722222222222</v>
      </c>
      <c r="O41" s="98">
        <v>0.7472222222222222</v>
      </c>
      <c r="P41" s="98">
        <v>0.8388888888888889</v>
      </c>
      <c r="Q41" s="136">
        <v>0.9233449074074075</v>
      </c>
    </row>
    <row r="42" spans="1:17" ht="12.75">
      <c r="A42" s="4">
        <v>42</v>
      </c>
      <c r="B42" t="s">
        <v>397</v>
      </c>
      <c r="C42" t="s">
        <v>449</v>
      </c>
      <c r="D42" s="2">
        <v>1.1006481481481483</v>
      </c>
      <c r="H42" s="132">
        <v>14</v>
      </c>
      <c r="I42" s="133" t="s">
        <v>1293</v>
      </c>
      <c r="J42" s="134">
        <v>0.2152777777777778</v>
      </c>
      <c r="K42" s="134">
        <v>0.3826388888888889</v>
      </c>
      <c r="L42" s="134">
        <v>0.4756944444444444</v>
      </c>
      <c r="M42" s="96">
        <v>0.5298611111111111</v>
      </c>
      <c r="N42" s="134">
        <v>0.6576388888888889</v>
      </c>
      <c r="O42" s="98">
        <v>0.7652777777777778</v>
      </c>
      <c r="P42" s="98">
        <v>0.8569444444444444</v>
      </c>
      <c r="Q42" s="136">
        <v>0.9264351851851852</v>
      </c>
    </row>
    <row r="43" spans="1:17" ht="12.75">
      <c r="A43" s="4">
        <v>43</v>
      </c>
      <c r="B43" t="s">
        <v>548</v>
      </c>
      <c r="C43" t="s">
        <v>545</v>
      </c>
      <c r="D43" s="2">
        <v>1.1011226851851852</v>
      </c>
      <c r="H43" s="132">
        <v>15</v>
      </c>
      <c r="I43" s="133" t="s">
        <v>1749</v>
      </c>
      <c r="J43" s="134">
        <v>0.2076388888888889</v>
      </c>
      <c r="K43" s="134">
        <v>0.3888888888888889</v>
      </c>
      <c r="L43" s="135">
        <v>0.47222222222222227</v>
      </c>
      <c r="M43" s="96">
        <v>0.5423611111111112</v>
      </c>
      <c r="N43" s="135">
        <v>0.6618055555555555</v>
      </c>
      <c r="O43" s="98">
        <v>0.7645833333333334</v>
      </c>
      <c r="P43" s="98">
        <v>0.8597222222222222</v>
      </c>
      <c r="Q43" s="136">
        <v>0.9273032407407408</v>
      </c>
    </row>
    <row r="44" spans="1:17" ht="12.75">
      <c r="A44" s="4">
        <v>44</v>
      </c>
      <c r="B44" t="s">
        <v>550</v>
      </c>
      <c r="C44" t="s">
        <v>549</v>
      </c>
      <c r="D44" s="2">
        <v>1.102326388888889</v>
      </c>
      <c r="H44" s="132">
        <v>16</v>
      </c>
      <c r="I44" s="133" t="s">
        <v>1213</v>
      </c>
      <c r="J44" s="134">
        <v>0.22430555555555556</v>
      </c>
      <c r="K44" s="134">
        <v>0.40138888888888885</v>
      </c>
      <c r="L44" s="135">
        <v>0.4902777777777778</v>
      </c>
      <c r="M44" s="96">
        <v>0.5659722222222222</v>
      </c>
      <c r="N44" s="135">
        <v>0.6777777777777777</v>
      </c>
      <c r="O44" s="98">
        <v>0.7784722222222222</v>
      </c>
      <c r="P44" s="98">
        <v>0.8361111111111111</v>
      </c>
      <c r="Q44" s="136">
        <v>0.9279166666666666</v>
      </c>
    </row>
    <row r="45" spans="1:17" ht="12.75">
      <c r="A45" s="4">
        <v>45</v>
      </c>
      <c r="B45" t="s">
        <v>552</v>
      </c>
      <c r="C45" t="s">
        <v>551</v>
      </c>
      <c r="D45" s="2">
        <v>1.1154629629629629</v>
      </c>
      <c r="H45" s="132">
        <v>17</v>
      </c>
      <c r="I45" s="133" t="s">
        <v>1750</v>
      </c>
      <c r="J45" s="134">
        <v>0.2076388888888889</v>
      </c>
      <c r="K45" s="134">
        <v>0.3888888888888889</v>
      </c>
      <c r="L45" s="135">
        <v>0.47222222222222227</v>
      </c>
      <c r="M45" s="96">
        <v>0.5423611111111112</v>
      </c>
      <c r="N45" s="135">
        <v>0.6618055555555555</v>
      </c>
      <c r="O45" s="98">
        <v>0.7645833333333334</v>
      </c>
      <c r="P45" s="98">
        <v>0.8597222222222222</v>
      </c>
      <c r="Q45" s="136">
        <v>0.935625</v>
      </c>
    </row>
    <row r="46" spans="1:17" ht="12.75">
      <c r="A46" s="4">
        <v>45</v>
      </c>
      <c r="B46" t="s">
        <v>554</v>
      </c>
      <c r="C46" t="s">
        <v>553</v>
      </c>
      <c r="D46" s="2">
        <v>1.1154629629629629</v>
      </c>
      <c r="H46" s="132">
        <v>18</v>
      </c>
      <c r="I46" s="133" t="s">
        <v>1226</v>
      </c>
      <c r="J46" s="134">
        <v>0.21597222222222223</v>
      </c>
      <c r="K46" s="134">
        <v>0.39166666666666666</v>
      </c>
      <c r="L46" s="134">
        <v>0.48055555555555557</v>
      </c>
      <c r="M46" s="96">
        <v>0.5381944444444444</v>
      </c>
      <c r="N46" s="134">
        <v>0.6722222222222222</v>
      </c>
      <c r="O46" s="98">
        <v>0.7805555555555556</v>
      </c>
      <c r="P46" s="98">
        <v>0.8666666666666667</v>
      </c>
      <c r="Q46" s="136">
        <v>0.9421643518518518</v>
      </c>
    </row>
    <row r="47" spans="1:17" ht="12.75">
      <c r="A47" s="4">
        <v>47</v>
      </c>
      <c r="B47" t="s">
        <v>556</v>
      </c>
      <c r="C47" t="s">
        <v>555</v>
      </c>
      <c r="D47" s="2">
        <v>1.121585648148148</v>
      </c>
      <c r="H47" s="132">
        <v>19</v>
      </c>
      <c r="I47" s="137" t="s">
        <v>1203</v>
      </c>
      <c r="J47" s="134">
        <v>0.22708333333333333</v>
      </c>
      <c r="K47" s="134">
        <v>0.4069444444444445</v>
      </c>
      <c r="L47" s="135">
        <v>0.4979166666666666</v>
      </c>
      <c r="M47" s="96">
        <v>0.5673611111111111</v>
      </c>
      <c r="N47" s="135">
        <v>0.6826388888888889</v>
      </c>
      <c r="O47" s="98">
        <v>0.7951388888888888</v>
      </c>
      <c r="P47" s="98">
        <v>0.88125</v>
      </c>
      <c r="Q47" s="136">
        <v>0.9510069444444444</v>
      </c>
    </row>
    <row r="48" spans="1:17" ht="12.75">
      <c r="A48" s="4">
        <v>48</v>
      </c>
      <c r="B48" t="s">
        <v>419</v>
      </c>
      <c r="C48" t="s">
        <v>557</v>
      </c>
      <c r="D48" s="2">
        <v>1.1647569444444443</v>
      </c>
      <c r="H48" s="132">
        <v>20</v>
      </c>
      <c r="I48" s="133" t="s">
        <v>1751</v>
      </c>
      <c r="J48" s="134">
        <v>0.2138888888888889</v>
      </c>
      <c r="K48" s="134">
        <v>0.37847222222222227</v>
      </c>
      <c r="L48" s="134">
        <v>0.47222222222222227</v>
      </c>
      <c r="M48" s="96">
        <v>0.5340277777777778</v>
      </c>
      <c r="N48" s="134">
        <v>0.6715277777777778</v>
      </c>
      <c r="O48" s="98">
        <v>0.7743055555555555</v>
      </c>
      <c r="P48" s="98">
        <v>0.8756944444444444</v>
      </c>
      <c r="Q48" s="136">
        <v>0.957210648148148</v>
      </c>
    </row>
    <row r="49" spans="1:17" ht="12.75">
      <c r="A49" s="4">
        <v>49</v>
      </c>
      <c r="B49" t="s">
        <v>559</v>
      </c>
      <c r="C49" s="25" t="s">
        <v>558</v>
      </c>
      <c r="D49" s="2">
        <v>1.1648842592592592</v>
      </c>
      <c r="H49" s="132">
        <v>21</v>
      </c>
      <c r="I49" s="137" t="s">
        <v>1212</v>
      </c>
      <c r="J49" s="134">
        <v>0.20694444444444446</v>
      </c>
      <c r="K49" s="134">
        <v>0.36944444444444446</v>
      </c>
      <c r="L49" s="135">
        <v>0.4625</v>
      </c>
      <c r="M49" s="96">
        <v>0.5298611111111111</v>
      </c>
      <c r="N49" s="135">
        <v>0.6652777777777777</v>
      </c>
      <c r="O49" s="98">
        <v>0.782638888888889</v>
      </c>
      <c r="P49" s="98">
        <v>0.8965277777777777</v>
      </c>
      <c r="Q49" s="136">
        <v>0.9764583333333333</v>
      </c>
    </row>
    <row r="50" spans="1:17" ht="12.75">
      <c r="A50" s="4">
        <v>50</v>
      </c>
      <c r="B50" t="s">
        <v>561</v>
      </c>
      <c r="C50" t="s">
        <v>560</v>
      </c>
      <c r="D50" s="2">
        <v>1.2037731481481482</v>
      </c>
      <c r="H50" s="132">
        <v>22</v>
      </c>
      <c r="I50" s="133" t="s">
        <v>1752</v>
      </c>
      <c r="J50" s="134">
        <v>0.225</v>
      </c>
      <c r="K50" s="134">
        <v>0.3986111111111111</v>
      </c>
      <c r="L50" s="135">
        <v>0.4916666666666667</v>
      </c>
      <c r="M50" s="96">
        <v>0.5736111111111112</v>
      </c>
      <c r="N50" s="135">
        <v>0.6916666666666668</v>
      </c>
      <c r="O50" s="98">
        <v>0.8118055555555556</v>
      </c>
      <c r="P50" s="98">
        <v>0.8777777777777778</v>
      </c>
      <c r="Q50" s="136">
        <v>0.9773726851851853</v>
      </c>
    </row>
    <row r="51" spans="1:17" ht="12.75">
      <c r="A51" s="4">
        <v>51</v>
      </c>
      <c r="B51" t="s">
        <v>406</v>
      </c>
      <c r="C51" t="s">
        <v>346</v>
      </c>
      <c r="D51" s="2">
        <v>1.2133564814814815</v>
      </c>
      <c r="H51" s="132">
        <v>23</v>
      </c>
      <c r="I51" s="133" t="s">
        <v>1292</v>
      </c>
      <c r="J51" s="134">
        <v>0.19930555555555554</v>
      </c>
      <c r="K51" s="134">
        <v>0.3770833333333334</v>
      </c>
      <c r="L51" s="134">
        <v>0.49583333333333335</v>
      </c>
      <c r="M51" s="96">
        <v>0.575</v>
      </c>
      <c r="N51" s="134">
        <v>0.7152777777777778</v>
      </c>
      <c r="O51" s="98">
        <v>0.80625</v>
      </c>
      <c r="P51" s="98">
        <v>0.9041666666666667</v>
      </c>
      <c r="Q51" s="136">
        <v>0.9773726851851853</v>
      </c>
    </row>
    <row r="52" spans="1:17" ht="12.75">
      <c r="A52" s="4">
        <v>52</v>
      </c>
      <c r="B52" t="s">
        <v>552</v>
      </c>
      <c r="C52" t="s">
        <v>562</v>
      </c>
      <c r="D52" s="2">
        <v>1.2340277777777777</v>
      </c>
      <c r="H52" s="132">
        <v>24</v>
      </c>
      <c r="I52" s="133" t="s">
        <v>1227</v>
      </c>
      <c r="J52" s="134">
        <v>0.22916666666666666</v>
      </c>
      <c r="K52" s="134">
        <v>0.4215277777777778</v>
      </c>
      <c r="L52" s="135">
        <v>0.513888888888889</v>
      </c>
      <c r="M52" s="96">
        <v>0.5979166666666667</v>
      </c>
      <c r="N52" s="135">
        <v>0.7076388888888889</v>
      </c>
      <c r="O52" s="98">
        <v>0.8215277777777777</v>
      </c>
      <c r="P52" s="98">
        <v>0.9173611111111111</v>
      </c>
      <c r="Q52" s="136">
        <v>0.9887384259259259</v>
      </c>
    </row>
    <row r="53" spans="1:17" ht="12.75">
      <c r="A53" s="4">
        <v>53</v>
      </c>
      <c r="B53" t="s">
        <v>564</v>
      </c>
      <c r="C53" t="s">
        <v>563</v>
      </c>
      <c r="D53" s="2">
        <v>1.2353587962962964</v>
      </c>
      <c r="H53" s="132">
        <v>25</v>
      </c>
      <c r="I53" s="133" t="s">
        <v>1640</v>
      </c>
      <c r="J53" s="134">
        <v>0.22916666666666666</v>
      </c>
      <c r="K53" s="134">
        <v>0.40972222222222227</v>
      </c>
      <c r="L53" s="134">
        <v>0.47361111111111115</v>
      </c>
      <c r="M53" s="96">
        <v>0.575</v>
      </c>
      <c r="N53" s="134">
        <v>0.6833333333333332</v>
      </c>
      <c r="O53" s="98">
        <v>0.8131944444444444</v>
      </c>
      <c r="P53" s="98">
        <v>0.9069444444444444</v>
      </c>
      <c r="Q53" s="136">
        <v>0.9914930555555556</v>
      </c>
    </row>
    <row r="54" spans="1:17" ht="12.75">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v>
      </c>
      <c r="O54" s="98">
        <v>0.73125</v>
      </c>
      <c r="P54" s="98">
        <v>0.8694444444444445</v>
      </c>
      <c r="Q54" s="136">
        <v>0.9938194444444445</v>
      </c>
    </row>
    <row r="55" spans="1:17" ht="12.75">
      <c r="A55" s="4">
        <v>55</v>
      </c>
      <c r="B55" t="s">
        <v>568</v>
      </c>
      <c r="C55" t="s">
        <v>567</v>
      </c>
      <c r="D55" s="2">
        <v>1.2566666666666666</v>
      </c>
      <c r="H55" s="132">
        <v>27</v>
      </c>
      <c r="I55" s="133" t="s">
        <v>1252</v>
      </c>
      <c r="J55" s="134">
        <v>0.22777777777777777</v>
      </c>
      <c r="K55" s="134">
        <v>0.4145833333333333</v>
      </c>
      <c r="L55" s="135">
        <v>0.5076388888888889</v>
      </c>
      <c r="M55" s="96">
        <v>0.5826388888888888</v>
      </c>
      <c r="N55" s="135">
        <v>0.7069444444444444</v>
      </c>
      <c r="O55" s="98">
        <v>0.8222222222222223</v>
      </c>
      <c r="P55" s="98">
        <v>0.9270833333333334</v>
      </c>
      <c r="Q55" s="136">
        <v>1.0024074074074074</v>
      </c>
    </row>
    <row r="56" spans="1:17" ht="12.75">
      <c r="A56" s="4">
        <v>56</v>
      </c>
      <c r="B56" t="s">
        <v>570</v>
      </c>
      <c r="C56" s="25" t="s">
        <v>569</v>
      </c>
      <c r="D56" s="2">
        <v>1.2584953703703705</v>
      </c>
      <c r="H56" s="132">
        <v>28</v>
      </c>
      <c r="I56" s="133" t="s">
        <v>1658</v>
      </c>
      <c r="J56" s="134">
        <v>0.25972222222222224</v>
      </c>
      <c r="K56" s="134">
        <v>0.4201388888888889</v>
      </c>
      <c r="L56" s="135">
        <v>0.5229166666666667</v>
      </c>
      <c r="M56" s="96">
        <v>0.6034722222222222</v>
      </c>
      <c r="N56" s="135">
        <v>0.7298611111111111</v>
      </c>
      <c r="O56" s="98">
        <v>0.8354166666666667</v>
      </c>
      <c r="P56" s="98">
        <v>0.9166666666666666</v>
      </c>
      <c r="Q56" s="136">
        <v>1.006550925925926</v>
      </c>
    </row>
    <row r="57" spans="1:17" ht="12.75">
      <c r="A57" s="4">
        <v>57</v>
      </c>
      <c r="B57" t="s">
        <v>407</v>
      </c>
      <c r="C57" t="s">
        <v>571</v>
      </c>
      <c r="D57" s="2">
        <v>1.3031944444444445</v>
      </c>
      <c r="H57" s="132">
        <v>29</v>
      </c>
      <c r="I57" s="133" t="s">
        <v>1359</v>
      </c>
      <c r="J57" s="134">
        <v>0.2298611111111111</v>
      </c>
      <c r="K57" s="134">
        <v>0.4270833333333333</v>
      </c>
      <c r="L57" s="135">
        <v>0.5180555555555556</v>
      </c>
      <c r="M57" s="96">
        <v>0.5840277777777778</v>
      </c>
      <c r="N57" s="135">
        <v>0.7430555555555555</v>
      </c>
      <c r="O57" s="98">
        <v>0.8527777777777777</v>
      </c>
      <c r="P57" s="98">
        <v>0.9486111111111111</v>
      </c>
      <c r="Q57" s="136">
        <v>1.0285300925925926</v>
      </c>
    </row>
    <row r="58" spans="1:17" ht="12.75">
      <c r="A58" s="4">
        <v>58</v>
      </c>
      <c r="B58" t="s">
        <v>407</v>
      </c>
      <c r="C58" s="25" t="s">
        <v>572</v>
      </c>
      <c r="D58" s="2">
        <v>1.3103472222222223</v>
      </c>
      <c r="H58" s="132">
        <v>30</v>
      </c>
      <c r="I58" s="137" t="s">
        <v>1753</v>
      </c>
      <c r="J58" s="134">
        <v>0.20902777777777778</v>
      </c>
      <c r="K58" s="134">
        <v>0.4</v>
      </c>
      <c r="L58" s="134">
        <v>0.5076388888888889</v>
      </c>
      <c r="M58" s="96">
        <v>0.579861111111111</v>
      </c>
      <c r="N58" s="134">
        <v>0.7131944444444445</v>
      </c>
      <c r="O58" s="98">
        <v>0.8305555555555556</v>
      </c>
      <c r="P58" s="98">
        <v>0.936111111111111</v>
      </c>
      <c r="Q58" s="136">
        <v>1.0307291666666667</v>
      </c>
    </row>
    <row r="59" spans="1:17" ht="12.75">
      <c r="A59" s="4">
        <v>59</v>
      </c>
      <c r="B59" t="s">
        <v>574</v>
      </c>
      <c r="C59" t="s">
        <v>573</v>
      </c>
      <c r="D59" s="2">
        <v>1.3251388888888889</v>
      </c>
      <c r="H59" s="132">
        <v>31</v>
      </c>
      <c r="I59" s="133" t="s">
        <v>1241</v>
      </c>
      <c r="J59" s="134">
        <v>0.2125</v>
      </c>
      <c r="K59" s="134">
        <v>0.3756944444444445</v>
      </c>
      <c r="L59" s="134">
        <v>0.47222222222222227</v>
      </c>
      <c r="M59" s="96">
        <v>0.5590277777777778</v>
      </c>
      <c r="N59" s="134">
        <v>0.7083333333333334</v>
      </c>
      <c r="O59" s="98">
        <v>0.8361111111111111</v>
      </c>
      <c r="P59" s="98">
        <v>0.9201388888888888</v>
      </c>
      <c r="Q59" s="136">
        <v>1.0447916666666666</v>
      </c>
    </row>
    <row r="60" spans="1:17" ht="12.75">
      <c r="A60" s="4">
        <v>60</v>
      </c>
      <c r="B60" t="s">
        <v>552</v>
      </c>
      <c r="C60" s="25" t="s">
        <v>575</v>
      </c>
      <c r="D60" s="2">
        <v>1.3564930555555554</v>
      </c>
      <c r="H60" s="132">
        <v>32</v>
      </c>
      <c r="I60" s="133" t="s">
        <v>1643</v>
      </c>
      <c r="J60" s="134">
        <v>0.2111111111111111</v>
      </c>
      <c r="K60" s="134">
        <v>0.37083333333333335</v>
      </c>
      <c r="L60" s="135">
        <v>0.48680555555555555</v>
      </c>
      <c r="M60" s="96">
        <v>0.5736111111111112</v>
      </c>
      <c r="N60" s="135">
        <v>0.7145833333333332</v>
      </c>
      <c r="O60" s="98">
        <v>0.845138888888889</v>
      </c>
      <c r="P60" s="98">
        <v>0.95</v>
      </c>
      <c r="Q60" s="136">
        <v>1.0555555555555556</v>
      </c>
    </row>
    <row r="61" spans="1:17" ht="12.75">
      <c r="A61" s="4">
        <v>61</v>
      </c>
      <c r="B61" t="s">
        <v>577</v>
      </c>
      <c r="C61" t="s">
        <v>576</v>
      </c>
      <c r="D61" s="2">
        <v>1.3588425925925927</v>
      </c>
      <c r="H61" s="132">
        <v>33</v>
      </c>
      <c r="I61" s="133" t="s">
        <v>1754</v>
      </c>
      <c r="J61" s="134">
        <v>0.20625</v>
      </c>
      <c r="K61" s="134">
        <v>0.3652777777777778</v>
      </c>
      <c r="L61" s="135">
        <v>0.4479166666666667</v>
      </c>
      <c r="M61" s="96">
        <v>0.5541666666666667</v>
      </c>
      <c r="N61" s="135">
        <v>0.7465277777777778</v>
      </c>
      <c r="O61" s="98">
        <v>0.84375</v>
      </c>
      <c r="P61" s="98">
        <v>0.9451388888888889</v>
      </c>
      <c r="Q61" s="136">
        <v>1.058287037037037</v>
      </c>
    </row>
    <row r="62" spans="1:17" ht="12.75">
      <c r="A62" s="4">
        <v>62</v>
      </c>
      <c r="B62" t="s">
        <v>419</v>
      </c>
      <c r="C62" t="s">
        <v>578</v>
      </c>
      <c r="D62" s="2">
        <v>1.363888888888889</v>
      </c>
      <c r="H62" s="132">
        <v>34</v>
      </c>
      <c r="I62" s="133" t="s">
        <v>1755</v>
      </c>
      <c r="J62" s="134">
        <v>0.23680555555555557</v>
      </c>
      <c r="K62" s="134">
        <v>0.42083333333333334</v>
      </c>
      <c r="L62" s="134">
        <v>0.517361111111111</v>
      </c>
      <c r="M62" s="96">
        <v>0.5868055555555556</v>
      </c>
      <c r="N62" s="134">
        <v>0.7243055555555555</v>
      </c>
      <c r="O62" s="98">
        <v>0.8347222222222223</v>
      </c>
      <c r="P62" s="98">
        <v>0.9201388888888888</v>
      </c>
      <c r="Q62" s="136">
        <v>1.0605439814814814</v>
      </c>
    </row>
    <row r="63" spans="1:17" ht="12.75">
      <c r="A63" s="4">
        <v>62</v>
      </c>
      <c r="B63" t="s">
        <v>552</v>
      </c>
      <c r="C63" t="s">
        <v>579</v>
      </c>
      <c r="D63" s="2">
        <v>1.363888888888889</v>
      </c>
      <c r="H63" s="132">
        <v>35</v>
      </c>
      <c r="I63" s="133" t="s">
        <v>1756</v>
      </c>
      <c r="J63" s="134">
        <v>0.23611111111111113</v>
      </c>
      <c r="K63" s="134">
        <v>0.4236111111111111</v>
      </c>
      <c r="L63" s="134">
        <v>0.5236111111111111</v>
      </c>
      <c r="M63" s="96">
        <v>0.6090277777777778</v>
      </c>
      <c r="N63" s="134">
        <v>0.7479166666666667</v>
      </c>
      <c r="O63" s="98">
        <v>0.8673611111111111</v>
      </c>
      <c r="P63" s="98">
        <v>0.9590277777777777</v>
      </c>
      <c r="Q63" s="136">
        <v>1.062164351851852</v>
      </c>
    </row>
    <row r="64" spans="1:17" ht="12.75">
      <c r="A64" s="4">
        <v>64</v>
      </c>
      <c r="B64" t="s">
        <v>580</v>
      </c>
      <c r="C64" t="s">
        <v>357</v>
      </c>
      <c r="D64" s="2">
        <v>1.3773148148148149</v>
      </c>
      <c r="H64" s="132">
        <v>36</v>
      </c>
      <c r="I64" s="133" t="s">
        <v>1261</v>
      </c>
      <c r="J64" s="134">
        <v>0.22916666666666666</v>
      </c>
      <c r="K64" s="134">
        <v>0.4201388888888889</v>
      </c>
      <c r="L64" s="134">
        <v>0.5166666666666667</v>
      </c>
      <c r="M64" s="96">
        <v>0.5833333333333334</v>
      </c>
      <c r="N64" s="134">
        <v>0.71875</v>
      </c>
      <c r="O64" s="98">
        <v>0.8354166666666667</v>
      </c>
      <c r="P64" s="98">
        <v>0.9527777777777778</v>
      </c>
      <c r="Q64" s="136">
        <v>1.070138888888889</v>
      </c>
    </row>
    <row r="65" spans="1:17" ht="12.75">
      <c r="A65" s="4">
        <v>65</v>
      </c>
      <c r="B65" t="s">
        <v>412</v>
      </c>
      <c r="C65" t="s">
        <v>581</v>
      </c>
      <c r="D65" s="2">
        <v>1.3804050925925926</v>
      </c>
      <c r="H65" s="132">
        <v>37</v>
      </c>
      <c r="I65" s="133" t="s">
        <v>1757</v>
      </c>
      <c r="J65" s="134">
        <v>0.2</v>
      </c>
      <c r="K65" s="134">
        <v>0.36180555555555555</v>
      </c>
      <c r="L65" s="135">
        <v>0.4590277777777778</v>
      </c>
      <c r="M65" s="96">
        <v>0.5298611111111111</v>
      </c>
      <c r="N65" s="135">
        <v>0.7020833333333334</v>
      </c>
      <c r="O65" s="98">
        <v>0.79375</v>
      </c>
      <c r="P65" s="98">
        <v>0.9395833333333333</v>
      </c>
      <c r="Q65" s="136">
        <v>1.072638888888889</v>
      </c>
    </row>
    <row r="66" spans="1:17" ht="12.75">
      <c r="A66" s="4">
        <v>66</v>
      </c>
      <c r="B66" t="s">
        <v>417</v>
      </c>
      <c r="C66" t="s">
        <v>582</v>
      </c>
      <c r="D66" s="2">
        <v>1.3876157407407408</v>
      </c>
      <c r="H66" s="132">
        <v>38</v>
      </c>
      <c r="I66" s="133" t="s">
        <v>1758</v>
      </c>
      <c r="J66" s="134">
        <v>0.23611111111111113</v>
      </c>
      <c r="K66" s="134">
        <v>0.41111111111111115</v>
      </c>
      <c r="L66" s="135">
        <v>0.513888888888889</v>
      </c>
      <c r="M66" s="96">
        <v>0.5840277777777778</v>
      </c>
      <c r="N66" s="135">
        <v>0.7291666666666666</v>
      </c>
      <c r="O66" s="98">
        <v>0.8354166666666667</v>
      </c>
      <c r="P66" s="98">
        <v>0.9680555555555556</v>
      </c>
      <c r="Q66" s="136">
        <v>1.0821759259259258</v>
      </c>
    </row>
    <row r="67" spans="1:17" ht="12.75">
      <c r="A67" s="4">
        <v>67</v>
      </c>
      <c r="B67" t="s">
        <v>584</v>
      </c>
      <c r="C67" t="s">
        <v>583</v>
      </c>
      <c r="D67" s="2">
        <v>1.3935185185185184</v>
      </c>
      <c r="H67" s="132">
        <v>39</v>
      </c>
      <c r="I67" s="133" t="s">
        <v>1759</v>
      </c>
      <c r="J67" s="134">
        <v>0.23611111111111113</v>
      </c>
      <c r="K67" s="134">
        <v>0.41111111111111115</v>
      </c>
      <c r="L67" s="135">
        <v>0.513888888888889</v>
      </c>
      <c r="M67" s="96">
        <v>0.5840277777777778</v>
      </c>
      <c r="N67" s="135">
        <v>0.73125</v>
      </c>
      <c r="O67" s="98">
        <v>0.8354166666666667</v>
      </c>
      <c r="P67" s="98">
        <v>0.9680555555555556</v>
      </c>
      <c r="Q67" s="136">
        <v>1.0821759259259258</v>
      </c>
    </row>
    <row r="68" spans="1:17" ht="12.75">
      <c r="A68" s="4">
        <v>67</v>
      </c>
      <c r="B68" t="s">
        <v>586</v>
      </c>
      <c r="C68" t="s">
        <v>585</v>
      </c>
      <c r="D68" s="2">
        <v>1.3935185185185184</v>
      </c>
      <c r="H68" s="132">
        <v>40</v>
      </c>
      <c r="I68" s="133" t="s">
        <v>1222</v>
      </c>
      <c r="J68" s="134">
        <v>0.2347222222222222</v>
      </c>
      <c r="K68" s="134">
        <v>0.42083333333333334</v>
      </c>
      <c r="L68" s="134">
        <v>0.517361111111111</v>
      </c>
      <c r="M68" s="96">
        <v>0.5819444444444445</v>
      </c>
      <c r="N68" s="134">
        <v>0.7138888888888889</v>
      </c>
      <c r="O68" s="98">
        <v>0.84375</v>
      </c>
      <c r="P68" s="98">
        <v>0.9645833333333332</v>
      </c>
      <c r="Q68" s="136">
        <v>1.0944560185185186</v>
      </c>
    </row>
    <row r="69" spans="1:17" ht="12.75">
      <c r="A69" s="4">
        <v>69</v>
      </c>
      <c r="B69" t="s">
        <v>424</v>
      </c>
      <c r="C69" t="s">
        <v>359</v>
      </c>
      <c r="D69" s="2">
        <v>1.3979166666666665</v>
      </c>
      <c r="H69" s="132">
        <v>41</v>
      </c>
      <c r="I69" s="133" t="s">
        <v>1318</v>
      </c>
      <c r="J69" s="134">
        <v>0.22708333333333333</v>
      </c>
      <c r="K69" s="134">
        <v>0.42430555555555555</v>
      </c>
      <c r="L69" s="135">
        <v>0.5263888888888889</v>
      </c>
      <c r="M69" s="96">
        <v>0.5993055555555555</v>
      </c>
      <c r="N69" s="135">
        <v>0.7270833333333333</v>
      </c>
      <c r="O69" s="98">
        <v>0.8361111111111111</v>
      </c>
      <c r="P69" s="98">
        <v>0.9895833333333334</v>
      </c>
      <c r="Q69" s="136">
        <v>1.0993055555555555</v>
      </c>
    </row>
    <row r="70" spans="1:17" ht="12.75">
      <c r="A70" s="4">
        <v>70</v>
      </c>
      <c r="B70" t="s">
        <v>425</v>
      </c>
      <c r="C70" t="s">
        <v>587</v>
      </c>
      <c r="D70" s="2">
        <v>1.3981481481481481</v>
      </c>
      <c r="H70" s="132">
        <v>42</v>
      </c>
      <c r="I70" s="133" t="s">
        <v>1298</v>
      </c>
      <c r="J70" s="134">
        <v>0.2465277777777778</v>
      </c>
      <c r="K70" s="134">
        <v>0.4375</v>
      </c>
      <c r="L70" s="134">
        <v>0.548611111111111</v>
      </c>
      <c r="M70" s="96">
        <v>0.5868055555555556</v>
      </c>
      <c r="N70" s="134">
        <v>0.7618055555555556</v>
      </c>
      <c r="O70" s="98">
        <v>0.8881944444444444</v>
      </c>
      <c r="P70" s="98">
        <v>1.003472222222222</v>
      </c>
      <c r="Q70" s="136">
        <v>1.1006481481481483</v>
      </c>
    </row>
    <row r="71" spans="8:17" ht="12.75">
      <c r="H71" s="132">
        <v>43</v>
      </c>
      <c r="I71" s="133" t="s">
        <v>1340</v>
      </c>
      <c r="J71" s="134">
        <v>0.2236111111111111</v>
      </c>
      <c r="K71" s="134">
        <v>0.4236111111111111</v>
      </c>
      <c r="L71" s="134">
        <v>0.5368055555555555</v>
      </c>
      <c r="M71" s="96">
        <v>0.5861111111111111</v>
      </c>
      <c r="N71" s="134">
        <v>0.75</v>
      </c>
      <c r="O71" s="98">
        <v>0.8722222222222222</v>
      </c>
      <c r="P71" s="98">
        <v>1.0006944444444443</v>
      </c>
      <c r="Q71" s="136">
        <v>1.1011226851851852</v>
      </c>
    </row>
    <row r="72" spans="8:17" ht="12.75">
      <c r="H72" s="132">
        <v>44</v>
      </c>
      <c r="I72" s="133" t="s">
        <v>1760</v>
      </c>
      <c r="J72" s="134">
        <v>0.24027777777777778</v>
      </c>
      <c r="K72" s="134">
        <v>0.4277777777777778</v>
      </c>
      <c r="L72" s="135">
        <v>0.5416666666666666</v>
      </c>
      <c r="M72" s="96">
        <v>0.6131944444444445</v>
      </c>
      <c r="N72" s="135">
        <v>0.7638888888888888</v>
      </c>
      <c r="O72" s="98">
        <v>0.90625</v>
      </c>
      <c r="P72" s="98">
        <v>1.011111111111111</v>
      </c>
      <c r="Q72" s="136">
        <v>1.102326388888889</v>
      </c>
    </row>
    <row r="73" spans="8:17" ht="12.75">
      <c r="H73" s="132">
        <v>45</v>
      </c>
      <c r="I73" s="133" t="s">
        <v>1336</v>
      </c>
      <c r="J73" s="134">
        <v>0.21805555555555556</v>
      </c>
      <c r="K73" s="134">
        <v>0.41041666666666665</v>
      </c>
      <c r="L73" s="135">
        <v>0.5152777777777778</v>
      </c>
      <c r="M73" s="96">
        <v>0.5840277777777778</v>
      </c>
      <c r="N73" s="135">
        <v>0.725</v>
      </c>
      <c r="O73" s="98">
        <v>0.8645833333333334</v>
      </c>
      <c r="P73" s="98">
        <v>0.9833333333333334</v>
      </c>
      <c r="Q73" s="136">
        <v>1.1154629629629629</v>
      </c>
    </row>
    <row r="74" spans="8:17" ht="12.75">
      <c r="H74" s="132">
        <v>46</v>
      </c>
      <c r="I74" s="133" t="s">
        <v>1337</v>
      </c>
      <c r="J74" s="134">
        <v>0.21736111111111112</v>
      </c>
      <c r="K74" s="134">
        <v>0.41041666666666665</v>
      </c>
      <c r="L74" s="135">
        <v>0.5152777777777778</v>
      </c>
      <c r="M74" s="96">
        <v>0.5840277777777778</v>
      </c>
      <c r="N74" s="135">
        <v>0.725</v>
      </c>
      <c r="O74" s="98">
        <v>0.8645833333333334</v>
      </c>
      <c r="P74" s="98">
        <v>0.9847222222222222</v>
      </c>
      <c r="Q74" s="136">
        <v>1.1154629629629629</v>
      </c>
    </row>
    <row r="75" spans="8:17" ht="12.75">
      <c r="H75" s="132">
        <v>47</v>
      </c>
      <c r="I75" s="137" t="s">
        <v>1761</v>
      </c>
      <c r="J75" s="134">
        <v>0.24513888888888888</v>
      </c>
      <c r="K75" s="134">
        <v>0.41944444444444445</v>
      </c>
      <c r="L75" s="135">
        <v>0.5340277777777778</v>
      </c>
      <c r="M75" s="96">
        <v>0.5777777777777778</v>
      </c>
      <c r="N75" s="135">
        <v>0.75</v>
      </c>
      <c r="O75" s="98">
        <v>0.8840277777777777</v>
      </c>
      <c r="P75" s="98">
        <v>1.0180555555555555</v>
      </c>
      <c r="Q75" s="136">
        <v>1.121585648148148</v>
      </c>
    </row>
    <row r="76" spans="8:17" ht="12.75">
      <c r="H76" s="132">
        <v>48</v>
      </c>
      <c r="I76" s="133" t="s">
        <v>1259</v>
      </c>
      <c r="J76" s="134">
        <v>0.2354166666666667</v>
      </c>
      <c r="K76" s="134">
        <v>0.44375</v>
      </c>
      <c r="L76" s="134">
        <v>0.5527777777777778</v>
      </c>
      <c r="M76" s="96">
        <v>0.6222222222222222</v>
      </c>
      <c r="N76" s="134">
        <v>0.7791666666666667</v>
      </c>
      <c r="O76" s="98">
        <v>0.907638888888889</v>
      </c>
      <c r="P76" s="98">
        <v>1.0645833333333334</v>
      </c>
      <c r="Q76" s="136">
        <v>1.1647569444444443</v>
      </c>
    </row>
    <row r="77" spans="8:17" ht="12.75">
      <c r="H77" s="132">
        <v>49</v>
      </c>
      <c r="I77" s="133" t="s">
        <v>1310</v>
      </c>
      <c r="J77" s="134">
        <v>0.2263888888888889</v>
      </c>
      <c r="K77" s="134">
        <v>0.4395833333333334</v>
      </c>
      <c r="L77" s="134">
        <v>0.5631944444444444</v>
      </c>
      <c r="M77" s="96">
        <v>0.6263888888888889</v>
      </c>
      <c r="N77" s="134">
        <v>0.8020833333333334</v>
      </c>
      <c r="O77" s="98">
        <v>0.9270833333333334</v>
      </c>
      <c r="P77" s="98">
        <v>1.0625</v>
      </c>
      <c r="Q77" s="136">
        <v>1.1648842592592592</v>
      </c>
    </row>
    <row r="78" spans="8:17" ht="12.75">
      <c r="H78" s="132">
        <v>50</v>
      </c>
      <c r="I78" s="133" t="s">
        <v>1351</v>
      </c>
      <c r="J78" s="134">
        <v>0.24027777777777778</v>
      </c>
      <c r="K78" s="134">
        <v>0.4472222222222222</v>
      </c>
      <c r="L78" s="135">
        <v>0.5694444444444444</v>
      </c>
      <c r="M78" s="96">
        <v>0.65625</v>
      </c>
      <c r="N78" s="135">
        <v>0.8104166666666667</v>
      </c>
      <c r="O78" s="98">
        <v>0.9729166666666668</v>
      </c>
      <c r="P78" s="98">
        <v>1.1076388888888888</v>
      </c>
      <c r="Q78" s="136">
        <v>1.2037731481481482</v>
      </c>
    </row>
    <row r="79" spans="8:17" ht="12.75">
      <c r="H79" s="132">
        <v>51</v>
      </c>
      <c r="I79" s="137" t="s">
        <v>1762</v>
      </c>
      <c r="J79" s="134">
        <v>0.23263888888888887</v>
      </c>
      <c r="K79" s="134">
        <v>0.4479166666666667</v>
      </c>
      <c r="L79" s="135">
        <v>0.5694444444444444</v>
      </c>
      <c r="M79" s="96">
        <v>0.6513888888888889</v>
      </c>
      <c r="N79" s="135">
        <v>0.8090277777777778</v>
      </c>
      <c r="O79" s="98">
        <v>0.967361111111111</v>
      </c>
      <c r="P79" s="98">
        <v>1.1076388888888888</v>
      </c>
      <c r="Q79" s="136">
        <v>1.2133564814814815</v>
      </c>
    </row>
    <row r="80" spans="8:17" ht="12.75">
      <c r="H80" s="132">
        <v>52</v>
      </c>
      <c r="I80" s="133" t="s">
        <v>1305</v>
      </c>
      <c r="J80" s="134">
        <v>0.2263888888888889</v>
      </c>
      <c r="K80" s="134">
        <v>0.43472222222222223</v>
      </c>
      <c r="L80" s="135">
        <v>0.5416666666666666</v>
      </c>
      <c r="M80" s="96">
        <v>0.6263888888888889</v>
      </c>
      <c r="N80" s="135">
        <v>0.7847222222222222</v>
      </c>
      <c r="O80" s="98">
        <v>0.9194444444444444</v>
      </c>
      <c r="P80" s="98">
        <v>1.1263888888888889</v>
      </c>
      <c r="Q80" s="136">
        <v>1.2340277777777777</v>
      </c>
    </row>
    <row r="81" spans="8:17" ht="12.75">
      <c r="H81" s="132">
        <v>53</v>
      </c>
      <c r="I81" s="133" t="s">
        <v>1763</v>
      </c>
      <c r="J81" s="134">
        <v>0.2569444444444445</v>
      </c>
      <c r="K81" s="134">
        <v>0.4680555555555555</v>
      </c>
      <c r="L81" s="135">
        <v>0.579861111111111</v>
      </c>
      <c r="M81" s="96">
        <v>0.6555555555555556</v>
      </c>
      <c r="N81" s="135">
        <v>0.8090277777777778</v>
      </c>
      <c r="O81" s="98">
        <v>0.9618055555555555</v>
      </c>
      <c r="P81" s="98">
        <v>1.125</v>
      </c>
      <c r="Q81" s="136">
        <v>1.2353587962962964</v>
      </c>
    </row>
    <row r="82" spans="8:17" ht="12.75">
      <c r="H82" s="132">
        <v>54</v>
      </c>
      <c r="I82" s="133" t="s">
        <v>1354</v>
      </c>
      <c r="J82" s="134">
        <v>0.21180555555555555</v>
      </c>
      <c r="K82" s="134">
        <v>0.4215277777777778</v>
      </c>
      <c r="L82" s="135">
        <v>0.5465277777777778</v>
      </c>
      <c r="M82" s="96">
        <v>0.64375</v>
      </c>
      <c r="N82" s="135">
        <v>0.825</v>
      </c>
      <c r="O82" s="98">
        <v>0.9611111111111111</v>
      </c>
      <c r="P82" s="98">
        <v>1.152777777777778</v>
      </c>
      <c r="Q82" s="136">
        <v>1.2566666666666666</v>
      </c>
    </row>
    <row r="83" spans="8:17" ht="12.75">
      <c r="H83" s="132">
        <v>55</v>
      </c>
      <c r="I83" s="133" t="s">
        <v>1764</v>
      </c>
      <c r="J83" s="134">
        <v>0.23819444444444446</v>
      </c>
      <c r="K83" s="134">
        <v>0.4444444444444444</v>
      </c>
      <c r="L83" s="135">
        <v>0.5694444444444444</v>
      </c>
      <c r="M83" s="96">
        <v>0.6583333333333333</v>
      </c>
      <c r="N83" s="135">
        <v>0.8145833333333333</v>
      </c>
      <c r="O83" s="98">
        <v>0.967361111111111</v>
      </c>
      <c r="P83" s="98">
        <v>1.1416666666666666</v>
      </c>
      <c r="Q83" s="136">
        <v>1.2584953703703705</v>
      </c>
    </row>
    <row r="84" spans="8:17" ht="12.75">
      <c r="H84" s="132">
        <v>56</v>
      </c>
      <c r="I84" s="133" t="s">
        <v>1248</v>
      </c>
      <c r="J84" s="134">
        <v>0.27291666666666664</v>
      </c>
      <c r="K84" s="134">
        <v>0.49583333333333335</v>
      </c>
      <c r="L84" s="134">
        <v>0.611111111111111</v>
      </c>
      <c r="M84" s="96">
        <v>0.6951388888888889</v>
      </c>
      <c r="N84" s="134">
        <v>0.8597222222222222</v>
      </c>
      <c r="O84" s="98">
        <v>1.0381944444444444</v>
      </c>
      <c r="P84" s="98">
        <v>1.1458333333333333</v>
      </c>
      <c r="Q84" s="136">
        <v>1.2918981481481482</v>
      </c>
    </row>
    <row r="85" spans="8:17" ht="12.75">
      <c r="H85" s="132">
        <v>57</v>
      </c>
      <c r="I85" s="133" t="s">
        <v>1663</v>
      </c>
      <c r="J85" s="134">
        <v>0.275</v>
      </c>
      <c r="K85" s="134">
        <v>0.5118055555555555</v>
      </c>
      <c r="L85" s="135">
        <v>0.6333333333333333</v>
      </c>
      <c r="M85" s="96">
        <v>0.7166666666666667</v>
      </c>
      <c r="N85" s="135">
        <v>0.8819444444444445</v>
      </c>
      <c r="O85" s="98">
        <v>1.054861111111111</v>
      </c>
      <c r="P85" s="98">
        <v>1.1944444444444444</v>
      </c>
      <c r="Q85" s="136">
        <v>1.3031944444444445</v>
      </c>
    </row>
    <row r="86" spans="8:17" ht="12.75">
      <c r="H86" s="132">
        <v>58</v>
      </c>
      <c r="I86" s="133" t="s">
        <v>1655</v>
      </c>
      <c r="J86" s="134">
        <v>0.2548611111111111</v>
      </c>
      <c r="K86" s="134">
        <v>0.48819444444444443</v>
      </c>
      <c r="L86" s="135">
        <v>0.6506944444444445</v>
      </c>
      <c r="M86" s="96">
        <v>0.7326388888888888</v>
      </c>
      <c r="N86" s="135">
        <v>0.8791666666666668</v>
      </c>
      <c r="O86" s="98">
        <v>1.0479166666666666</v>
      </c>
      <c r="P86" s="98">
        <v>1.2083333333333333</v>
      </c>
      <c r="Q86" s="136">
        <v>1.3103472222222223</v>
      </c>
    </row>
    <row r="87" spans="8:17" ht="12.75">
      <c r="H87" s="132">
        <v>59</v>
      </c>
      <c r="I87" s="133" t="s">
        <v>1311</v>
      </c>
      <c r="J87" s="134">
        <v>0.24583333333333335</v>
      </c>
      <c r="K87" s="134">
        <v>0.4618055555555556</v>
      </c>
      <c r="L87" s="135">
        <v>0.5784722222222222</v>
      </c>
      <c r="M87" s="96">
        <v>0.688888888888889</v>
      </c>
      <c r="N87" s="135">
        <v>0.8576388888888888</v>
      </c>
      <c r="O87" s="98">
        <v>1.0479166666666666</v>
      </c>
      <c r="P87" s="98">
        <v>1.20625</v>
      </c>
      <c r="Q87" s="136">
        <v>1.3251388888888889</v>
      </c>
    </row>
    <row r="88" spans="8:17" ht="12.75">
      <c r="H88" s="132">
        <v>60</v>
      </c>
      <c r="I88" s="133" t="s">
        <v>1639</v>
      </c>
      <c r="J88" s="134">
        <v>0.24930555555555556</v>
      </c>
      <c r="K88" s="134">
        <v>0.4756944444444444</v>
      </c>
      <c r="L88" s="135">
        <v>0.5909722222222222</v>
      </c>
      <c r="M88" s="96">
        <v>0.68125</v>
      </c>
      <c r="N88" s="135">
        <v>0.8506944444444445</v>
      </c>
      <c r="O88" s="98">
        <v>1.1388888888888888</v>
      </c>
      <c r="P88" s="98">
        <v>1.25</v>
      </c>
      <c r="Q88" s="136">
        <v>1.3564930555555554</v>
      </c>
    </row>
    <row r="89" spans="8:17" ht="12.75">
      <c r="H89" s="132">
        <v>61</v>
      </c>
      <c r="I89" s="133" t="s">
        <v>1308</v>
      </c>
      <c r="J89" s="134">
        <v>0.2465277777777778</v>
      </c>
      <c r="K89" s="134">
        <v>0.4888888888888889</v>
      </c>
      <c r="L89" s="134">
        <v>14.55</v>
      </c>
      <c r="M89" s="96">
        <v>0.7152777777777778</v>
      </c>
      <c r="N89" s="134">
        <v>0.8909722222222222</v>
      </c>
      <c r="O89" s="98">
        <v>1.0409722222222222</v>
      </c>
      <c r="P89" s="98">
        <v>1.2638888888888888</v>
      </c>
      <c r="Q89" s="136">
        <v>1.3588425925925927</v>
      </c>
    </row>
    <row r="90" spans="8:17" ht="12.75">
      <c r="H90" s="132">
        <v>62</v>
      </c>
      <c r="I90" s="133" t="s">
        <v>1765</v>
      </c>
      <c r="J90" s="134">
        <v>0.2659722222222222</v>
      </c>
      <c r="K90" s="134">
        <v>0.4791666666666667</v>
      </c>
      <c r="L90" s="134">
        <v>0.6215277777777778</v>
      </c>
      <c r="M90" s="96">
        <v>0.7104166666666667</v>
      </c>
      <c r="N90" s="134">
        <v>0.8777777777777778</v>
      </c>
      <c r="O90" s="98">
        <v>1.042361111111111</v>
      </c>
      <c r="P90" s="98">
        <v>1.2673611111111112</v>
      </c>
      <c r="Q90" s="136">
        <v>1.363888888888889</v>
      </c>
    </row>
    <row r="91" spans="8:17" ht="12.75">
      <c r="H91" s="132">
        <v>63</v>
      </c>
      <c r="I91" s="133" t="s">
        <v>1766</v>
      </c>
      <c r="J91" s="134">
        <v>0.2659722222222222</v>
      </c>
      <c r="K91" s="134">
        <v>0.48055555555555557</v>
      </c>
      <c r="L91" s="134">
        <v>0.6215277777777778</v>
      </c>
      <c r="M91" s="96">
        <v>0.7104166666666667</v>
      </c>
      <c r="N91" s="134">
        <v>0.8777777777777778</v>
      </c>
      <c r="O91" s="98">
        <v>1.042361111111111</v>
      </c>
      <c r="P91" s="98">
        <v>1.2673611111111112</v>
      </c>
      <c r="Q91" s="136">
        <v>1.363888888888889</v>
      </c>
    </row>
    <row r="92" spans="8:17" ht="12.75">
      <c r="H92" s="132">
        <v>64</v>
      </c>
      <c r="I92" s="133" t="s">
        <v>1349</v>
      </c>
      <c r="J92" s="134">
        <v>0.2555555555555556</v>
      </c>
      <c r="K92" s="134">
        <v>0.48055555555555557</v>
      </c>
      <c r="L92" s="134">
        <v>0.6284722222222222</v>
      </c>
      <c r="M92" s="96">
        <v>0.7194444444444444</v>
      </c>
      <c r="N92" s="134">
        <v>0.9166666666666666</v>
      </c>
      <c r="O92" s="98">
        <v>1.08125</v>
      </c>
      <c r="P92" s="98">
        <v>1.25</v>
      </c>
      <c r="Q92" s="136">
        <v>1.3773148148148149</v>
      </c>
    </row>
    <row r="93" spans="8:17" ht="12.75">
      <c r="H93" s="132">
        <v>65</v>
      </c>
      <c r="I93" s="133" t="s">
        <v>1230</v>
      </c>
      <c r="J93" s="134">
        <v>0.2340277777777778</v>
      </c>
      <c r="K93" s="134">
        <v>0.4513888888888889</v>
      </c>
      <c r="L93" s="134">
        <v>0.5631944444444444</v>
      </c>
      <c r="M93" s="96">
        <v>0.6583333333333333</v>
      </c>
      <c r="N93" s="134">
        <v>0.8131944444444444</v>
      </c>
      <c r="O93" s="98">
        <v>0.9618055555555555</v>
      </c>
      <c r="P93" s="98">
        <v>1.2361111111111112</v>
      </c>
      <c r="Q93" s="136">
        <v>1.3804050925925926</v>
      </c>
    </row>
    <row r="94" spans="8:17" ht="12.75">
      <c r="H94" s="132">
        <v>66</v>
      </c>
      <c r="I94" s="133" t="s">
        <v>1302</v>
      </c>
      <c r="J94" s="134">
        <v>0.26666666666666666</v>
      </c>
      <c r="K94" s="134">
        <v>0.4909722222222222</v>
      </c>
      <c r="L94" s="134">
        <v>0.61875</v>
      </c>
      <c r="M94" s="96">
        <v>0.7180555555555556</v>
      </c>
      <c r="N94" s="135">
        <v>0.9166666666666666</v>
      </c>
      <c r="O94" s="98">
        <v>1.0840277777777778</v>
      </c>
      <c r="P94" s="98">
        <v>1.2604166666666667</v>
      </c>
      <c r="Q94" s="136">
        <v>1.3876157407407408</v>
      </c>
    </row>
    <row r="95" spans="8:17" ht="12.75">
      <c r="H95" s="132">
        <v>67</v>
      </c>
      <c r="I95" s="133" t="s">
        <v>1767</v>
      </c>
      <c r="J95" s="134">
        <v>0.26180555555555557</v>
      </c>
      <c r="K95" s="134">
        <v>0.4770833333333333</v>
      </c>
      <c r="L95" s="135">
        <v>0.61875</v>
      </c>
      <c r="M95" s="96">
        <v>0.717361111111111</v>
      </c>
      <c r="N95" s="135">
        <v>0.8979166666666667</v>
      </c>
      <c r="O95" s="98">
        <v>1.1111111111111112</v>
      </c>
      <c r="P95" s="98">
        <v>1.2708333333333333</v>
      </c>
      <c r="Q95" s="136">
        <v>1.3935185185185184</v>
      </c>
    </row>
    <row r="96" spans="8:17" ht="12.75">
      <c r="H96" s="132">
        <v>68</v>
      </c>
      <c r="I96" s="133" t="s">
        <v>1768</v>
      </c>
      <c r="J96" s="134">
        <v>0.26180555555555557</v>
      </c>
      <c r="K96" s="134">
        <v>0.4770833333333333</v>
      </c>
      <c r="L96" s="135">
        <v>0.61875</v>
      </c>
      <c r="M96" s="96">
        <v>0.717361111111111</v>
      </c>
      <c r="N96" s="135">
        <v>0.8979166666666667</v>
      </c>
      <c r="O96" s="98">
        <v>1.1111111111111112</v>
      </c>
      <c r="P96" s="98">
        <v>1.2708333333333333</v>
      </c>
      <c r="Q96" s="136">
        <v>1.3935185185185184</v>
      </c>
    </row>
    <row r="97" spans="8:17" ht="12.75">
      <c r="H97" s="132">
        <v>69</v>
      </c>
      <c r="I97" s="133" t="s">
        <v>1272</v>
      </c>
      <c r="J97" s="134">
        <v>0.24861111111111112</v>
      </c>
      <c r="K97" s="134">
        <v>0.4756944444444444</v>
      </c>
      <c r="L97" s="134">
        <v>0.6159722222222223</v>
      </c>
      <c r="M97" s="96">
        <v>0.7145833333333332</v>
      </c>
      <c r="N97" s="134">
        <v>0.9166666666666666</v>
      </c>
      <c r="O97" s="98">
        <v>1.1388888888888888</v>
      </c>
      <c r="P97" s="98">
        <v>1.2708333333333333</v>
      </c>
      <c r="Q97" s="136">
        <v>1.3979166666666665</v>
      </c>
    </row>
    <row r="98" spans="8:17" ht="12.75">
      <c r="H98" s="132">
        <v>70</v>
      </c>
      <c r="I98" s="133" t="s">
        <v>1263</v>
      </c>
      <c r="J98" s="134">
        <v>0.25069444444444444</v>
      </c>
      <c r="K98" s="134">
        <v>0.4770833333333333</v>
      </c>
      <c r="L98" s="134">
        <v>0.6159722222222223</v>
      </c>
      <c r="M98" s="96">
        <v>0.7145833333333332</v>
      </c>
      <c r="N98" s="134">
        <v>0.9166666666666666</v>
      </c>
      <c r="O98" s="98">
        <v>1.1388888888888888</v>
      </c>
      <c r="P98" s="98">
        <v>1.2708333333333333</v>
      </c>
      <c r="Q98" s="136">
        <v>1.3981481481481481</v>
      </c>
    </row>
    <row r="99" spans="8:17" ht="12.75">
      <c r="H99" s="132">
        <v>71</v>
      </c>
      <c r="I99" s="133" t="s">
        <v>1291</v>
      </c>
      <c r="J99" s="134">
        <v>0.2020833333333333</v>
      </c>
      <c r="K99" s="134">
        <v>0.34375</v>
      </c>
      <c r="L99" s="135">
        <v>0.4215277777777778</v>
      </c>
      <c r="M99" s="96">
        <v>0.47430555555555554</v>
      </c>
      <c r="N99" s="135">
        <v>0.5784722222222222</v>
      </c>
      <c r="O99" s="98">
        <v>0.66875</v>
      </c>
      <c r="P99" s="98"/>
      <c r="Q99" s="136"/>
    </row>
    <row r="100" spans="8:17" ht="12.75">
      <c r="H100" s="132"/>
      <c r="I100" s="133" t="s">
        <v>1769</v>
      </c>
      <c r="J100" s="134">
        <v>0.2513888888888889</v>
      </c>
      <c r="K100" s="134">
        <v>0.46319444444444446</v>
      </c>
      <c r="L100" s="135">
        <v>0.5791666666666667</v>
      </c>
      <c r="M100" s="96">
        <v>0.66875</v>
      </c>
      <c r="N100" s="135">
        <v>0.875</v>
      </c>
      <c r="O100" s="98">
        <v>1.0618055555555557</v>
      </c>
      <c r="P100" s="98"/>
      <c r="Q100" s="136"/>
    </row>
    <row r="101" spans="8:17" ht="12.75">
      <c r="H101" s="132"/>
      <c r="I101" s="133" t="s">
        <v>1537</v>
      </c>
      <c r="J101" s="134">
        <v>0.19027777777777777</v>
      </c>
      <c r="K101" s="134">
        <v>0.32916666666666666</v>
      </c>
      <c r="L101" s="135">
        <v>0.4083333333333334</v>
      </c>
      <c r="M101" s="96">
        <v>0.4597222222222222</v>
      </c>
      <c r="N101" s="135">
        <v>0.5659722222222222</v>
      </c>
      <c r="O101" s="138"/>
      <c r="P101" s="138"/>
      <c r="Q101" s="136"/>
    </row>
    <row r="102" spans="8:17" ht="12.75">
      <c r="H102" s="132"/>
      <c r="I102" s="133" t="s">
        <v>1307</v>
      </c>
      <c r="J102" s="134">
        <v>0.2263888888888889</v>
      </c>
      <c r="K102" s="134">
        <v>0.42083333333333334</v>
      </c>
      <c r="L102" s="135">
        <v>0.5277777777777778</v>
      </c>
      <c r="M102" s="96">
        <v>0.6326388888888889</v>
      </c>
      <c r="N102" s="135">
        <v>0.8090277777777778</v>
      </c>
      <c r="O102" s="98"/>
      <c r="P102" s="98"/>
      <c r="Q102" s="136"/>
    </row>
    <row r="103" spans="8:17" ht="12.75">
      <c r="H103" s="132"/>
      <c r="I103" s="133" t="s">
        <v>1770</v>
      </c>
      <c r="J103" s="134">
        <v>0.21180555555555555</v>
      </c>
      <c r="K103" s="134">
        <v>0.4215277777777778</v>
      </c>
      <c r="L103" s="135">
        <v>0.5465277777777778</v>
      </c>
      <c r="M103" s="96">
        <v>0.64375</v>
      </c>
      <c r="N103" s="135">
        <v>0.8256944444444444</v>
      </c>
      <c r="O103" s="98"/>
      <c r="P103" s="98"/>
      <c r="Q103" s="136"/>
    </row>
    <row r="104" spans="8:17" ht="12.75">
      <c r="H104" s="132"/>
      <c r="I104" s="133" t="s">
        <v>1771</v>
      </c>
      <c r="J104" s="134">
        <v>0.23958333333333334</v>
      </c>
      <c r="K104" s="134">
        <v>0.46388888888888885</v>
      </c>
      <c r="L104" s="135">
        <v>0.5805555555555556</v>
      </c>
      <c r="M104" s="96">
        <v>0.6611111111111111</v>
      </c>
      <c r="N104" s="135">
        <v>0.8263888888888888</v>
      </c>
      <c r="O104" s="98"/>
      <c r="P104" s="98"/>
      <c r="Q104" s="136"/>
    </row>
    <row r="105" spans="8:17" ht="12.75">
      <c r="H105" s="132"/>
      <c r="I105" s="133" t="s">
        <v>1689</v>
      </c>
      <c r="J105" s="134">
        <v>0.19305555555555554</v>
      </c>
      <c r="K105" s="134">
        <v>0.36041666666666666</v>
      </c>
      <c r="L105" s="135">
        <v>0.4465277777777778</v>
      </c>
      <c r="M105" s="96">
        <v>0.5055555555555555</v>
      </c>
      <c r="N105" s="135"/>
      <c r="O105" s="98"/>
      <c r="P105" s="98"/>
      <c r="Q105" s="136"/>
    </row>
    <row r="106" spans="8:17" ht="12.75">
      <c r="H106" s="132"/>
      <c r="I106" s="133" t="s">
        <v>1334</v>
      </c>
      <c r="J106" s="134">
        <v>0.2423611111111111</v>
      </c>
      <c r="K106" s="134">
        <v>0.45625</v>
      </c>
      <c r="L106" s="135">
        <v>0.5784722222222222</v>
      </c>
      <c r="M106" s="96">
        <v>0.66875</v>
      </c>
      <c r="N106" s="135"/>
      <c r="O106" s="98"/>
      <c r="P106" s="98"/>
      <c r="Q106" s="136"/>
    </row>
    <row r="107" spans="8:17" ht="12.75">
      <c r="H107" s="132"/>
      <c r="I107" s="133" t="s">
        <v>1772</v>
      </c>
      <c r="J107" s="134">
        <v>0.2576388888888889</v>
      </c>
      <c r="K107" s="134">
        <v>0.48055555555555557</v>
      </c>
      <c r="L107" s="134">
        <v>0.611111111111111</v>
      </c>
      <c r="M107" s="96">
        <v>0.6979166666666666</v>
      </c>
      <c r="N107" s="134"/>
      <c r="O107" s="98"/>
      <c r="P107" s="98"/>
      <c r="Q107" s="136"/>
    </row>
    <row r="108" spans="8:17" ht="12.75">
      <c r="H108" s="132"/>
      <c r="I108" s="133" t="s">
        <v>1210</v>
      </c>
      <c r="J108" s="134">
        <v>0.22569444444444445</v>
      </c>
      <c r="K108" s="134">
        <v>0.4131944444444444</v>
      </c>
      <c r="L108" s="134">
        <v>0.5180555555555556</v>
      </c>
      <c r="M108" s="96"/>
      <c r="N108" s="134"/>
      <c r="O108" s="98"/>
      <c r="P108" s="98"/>
      <c r="Q108" s="136"/>
    </row>
    <row r="109" spans="8:17" ht="12.75">
      <c r="H109" s="132"/>
      <c r="I109" s="133" t="s">
        <v>1346</v>
      </c>
      <c r="J109" s="134">
        <v>0.23611111111111113</v>
      </c>
      <c r="K109" s="134">
        <v>0.4236111111111111</v>
      </c>
      <c r="L109" s="135">
        <v>0.5270833333333333</v>
      </c>
      <c r="M109" s="96"/>
      <c r="N109" s="135"/>
      <c r="O109" s="98"/>
      <c r="P109" s="98"/>
      <c r="Q109" s="136"/>
    </row>
    <row r="110" spans="8:17" ht="12.75">
      <c r="H110" s="132"/>
      <c r="I110" s="133" t="s">
        <v>1773</v>
      </c>
      <c r="J110" s="134">
        <v>0.2798611111111111</v>
      </c>
      <c r="K110" s="134">
        <v>0.4895833333333333</v>
      </c>
      <c r="L110" s="135">
        <v>0.6263888888888889</v>
      </c>
      <c r="M110" s="96"/>
      <c r="N110" s="135"/>
      <c r="O110" s="98"/>
      <c r="P110" s="98"/>
      <c r="Q110" s="136"/>
    </row>
    <row r="111" spans="8:17" ht="12.75">
      <c r="H111" s="132"/>
      <c r="I111" s="133" t="s">
        <v>1214</v>
      </c>
      <c r="J111" s="134">
        <v>0.2041666666666667</v>
      </c>
      <c r="K111" s="134">
        <v>0.36041666666666666</v>
      </c>
      <c r="L111" s="134"/>
      <c r="M111" s="134"/>
      <c r="N111" s="134"/>
      <c r="O111" s="98"/>
      <c r="P111" s="98"/>
      <c r="Q111" s="136"/>
    </row>
    <row r="112" spans="8:17" ht="12.75">
      <c r="H112" s="132"/>
      <c r="I112" s="133" t="s">
        <v>1774</v>
      </c>
      <c r="J112" s="134">
        <v>0.21875</v>
      </c>
      <c r="K112" s="134">
        <v>0.4131944444444444</v>
      </c>
      <c r="L112" s="134"/>
      <c r="M112" s="96"/>
      <c r="N112" s="134"/>
      <c r="O112" s="98"/>
      <c r="P112" s="98"/>
      <c r="Q112" s="136"/>
    </row>
    <row r="113" spans="8:17" ht="12.75">
      <c r="H113" s="132"/>
      <c r="I113" s="133" t="s">
        <v>1228</v>
      </c>
      <c r="J113" s="134">
        <v>0.23680555555555557</v>
      </c>
      <c r="K113" s="134">
        <v>0.4145833333333333</v>
      </c>
      <c r="L113" s="134"/>
      <c r="M113" s="96"/>
      <c r="N113" s="134"/>
      <c r="O113" s="98"/>
      <c r="P113" s="98"/>
      <c r="Q113" s="136"/>
    </row>
    <row r="114" spans="8:17" ht="12.75">
      <c r="H114" s="132"/>
      <c r="I114" s="137" t="s">
        <v>1239</v>
      </c>
      <c r="J114" s="134">
        <v>0.19930555555555554</v>
      </c>
      <c r="K114" s="134">
        <v>0.4166666666666667</v>
      </c>
      <c r="L114" s="134"/>
      <c r="M114" s="96"/>
      <c r="N114" s="134"/>
      <c r="O114" s="98"/>
      <c r="P114" s="98"/>
      <c r="Q114" s="136"/>
    </row>
    <row r="115" spans="8:17" ht="12.75">
      <c r="H115" s="132"/>
      <c r="I115" s="133" t="s">
        <v>1659</v>
      </c>
      <c r="J115" s="134">
        <v>0.2590277777777778</v>
      </c>
      <c r="K115" s="134">
        <v>0.42083333333333334</v>
      </c>
      <c r="L115" s="134"/>
      <c r="M115" s="96"/>
      <c r="N115" s="134"/>
      <c r="O115" s="98"/>
      <c r="P115" s="98"/>
      <c r="Q115" s="136"/>
    </row>
    <row r="116" spans="8:17" ht="12.75">
      <c r="H116" s="132"/>
      <c r="I116" s="133" t="s">
        <v>1775</v>
      </c>
      <c r="J116" s="134">
        <v>0.2347222222222222</v>
      </c>
      <c r="K116" s="134">
        <v>0.42569444444444443</v>
      </c>
      <c r="L116" s="134"/>
      <c r="M116" s="96"/>
      <c r="N116" s="134"/>
      <c r="O116" s="98"/>
      <c r="P116" s="98"/>
      <c r="Q116" s="136"/>
    </row>
    <row r="117" spans="8:17" ht="12.75">
      <c r="H117" s="132"/>
      <c r="I117" s="133" t="s">
        <v>1662</v>
      </c>
      <c r="J117" s="134">
        <v>0.26666666666666666</v>
      </c>
      <c r="K117" s="134">
        <v>0.5006944444444444</v>
      </c>
      <c r="L117" s="135"/>
      <c r="M117" s="96"/>
      <c r="N117" s="135"/>
      <c r="O117" s="98"/>
      <c r="P117" s="98"/>
      <c r="Q117" s="136"/>
    </row>
    <row r="118" spans="8:17" ht="12.75">
      <c r="H118" s="132"/>
      <c r="I118" s="133" t="s">
        <v>1776</v>
      </c>
      <c r="J118" s="134">
        <v>0.26458333333333334</v>
      </c>
      <c r="K118" s="134">
        <v>0.5152777777777778</v>
      </c>
      <c r="L118" s="135"/>
      <c r="M118" s="96"/>
      <c r="N118" s="135"/>
      <c r="O118" s="98"/>
      <c r="P118" s="98"/>
      <c r="Q118" s="136"/>
    </row>
    <row r="119" spans="8:17" ht="12.75">
      <c r="H119" s="132"/>
      <c r="I119" s="133" t="s">
        <v>1211</v>
      </c>
      <c r="J119" s="134">
        <v>0.1840277777777778</v>
      </c>
      <c r="K119" s="134"/>
      <c r="L119" s="135"/>
      <c r="M119" s="96"/>
      <c r="N119" s="135"/>
      <c r="O119" s="98"/>
      <c r="P119" s="98"/>
      <c r="Q119" s="136"/>
    </row>
    <row r="120" spans="8:17" ht="12.75">
      <c r="H120" s="132"/>
      <c r="I120" s="133" t="s">
        <v>1777</v>
      </c>
      <c r="J120" s="134">
        <v>0.19027777777777777</v>
      </c>
      <c r="K120" s="134"/>
      <c r="L120" s="135"/>
      <c r="M120" s="96"/>
      <c r="N120" s="135"/>
      <c r="O120" s="98"/>
      <c r="P120" s="98"/>
      <c r="Q120" s="136"/>
    </row>
    <row r="121" spans="8:17" ht="12.75">
      <c r="H121" s="132"/>
      <c r="I121" s="133" t="s">
        <v>1778</v>
      </c>
      <c r="J121" s="134">
        <v>0.2</v>
      </c>
      <c r="K121" s="134"/>
      <c r="L121" s="135"/>
      <c r="M121" s="96"/>
      <c r="N121" s="135"/>
      <c r="O121" s="98"/>
      <c r="P121" s="98"/>
      <c r="Q121" s="136"/>
    </row>
    <row r="122" spans="8:17" ht="12.75">
      <c r="H122" s="132"/>
      <c r="I122" s="133" t="s">
        <v>1355</v>
      </c>
      <c r="J122" s="134">
        <v>0.2125</v>
      </c>
      <c r="K122" s="134"/>
      <c r="L122" s="135"/>
      <c r="M122" s="96"/>
      <c r="N122" s="135"/>
      <c r="O122" s="98"/>
      <c r="P122" s="98"/>
      <c r="Q122" s="136"/>
    </row>
    <row r="123" spans="8:17" ht="12.75">
      <c r="H123" s="132"/>
      <c r="I123" s="133" t="s">
        <v>1779</v>
      </c>
      <c r="J123" s="134">
        <v>0.22569444444444445</v>
      </c>
      <c r="K123" s="134"/>
      <c r="L123" s="135"/>
      <c r="M123" s="96"/>
      <c r="N123" s="135"/>
      <c r="O123" s="98"/>
      <c r="P123" s="98"/>
      <c r="Q123" s="136"/>
    </row>
    <row r="124" spans="8:17" ht="12.75">
      <c r="H124" s="132"/>
      <c r="I124" s="133" t="s">
        <v>1300</v>
      </c>
      <c r="J124" s="134">
        <v>0.2347222222222222</v>
      </c>
      <c r="K124" s="134"/>
      <c r="L124" s="135"/>
      <c r="M124" s="96"/>
      <c r="N124" s="135"/>
      <c r="O124" s="98"/>
      <c r="P124" s="98"/>
      <c r="Q124" s="136"/>
    </row>
    <row r="125" spans="8:17" ht="12.75">
      <c r="H125" s="132"/>
      <c r="I125" s="133" t="s">
        <v>1223</v>
      </c>
      <c r="J125" s="134">
        <v>0.23958333333333334</v>
      </c>
      <c r="K125" s="134"/>
      <c r="L125" s="135"/>
      <c r="M125" s="96"/>
      <c r="N125" s="135"/>
      <c r="O125" s="98"/>
      <c r="P125" s="98"/>
      <c r="Q125" s="136"/>
    </row>
    <row r="126" spans="8:17" ht="12.75">
      <c r="H126" s="132"/>
      <c r="I126" s="137" t="s">
        <v>1780</v>
      </c>
      <c r="J126" s="134">
        <v>0.25972222222222224</v>
      </c>
      <c r="K126" s="134"/>
      <c r="L126" s="135"/>
      <c r="M126" s="96"/>
      <c r="N126" s="135"/>
      <c r="O126" s="98"/>
      <c r="P126" s="98"/>
      <c r="Q126" s="136"/>
    </row>
    <row r="127" spans="8:17" ht="12.75">
      <c r="H127" s="132"/>
      <c r="I127" s="133" t="s">
        <v>1648</v>
      </c>
      <c r="J127" s="134">
        <v>0.2604166666666667</v>
      </c>
      <c r="K127" s="134"/>
      <c r="L127" s="135"/>
      <c r="M127" s="96"/>
      <c r="N127" s="135"/>
      <c r="O127" s="98"/>
      <c r="P127" s="98"/>
      <c r="Q127" s="136"/>
    </row>
    <row r="128" spans="8:17" ht="12.75">
      <c r="H128" s="132"/>
      <c r="I128" s="133" t="s">
        <v>1781</v>
      </c>
      <c r="J128" s="134">
        <v>0.28611111111111115</v>
      </c>
      <c r="K128" s="134"/>
      <c r="L128" s="135"/>
      <c r="M128" s="96"/>
      <c r="N128" s="135"/>
      <c r="O128" s="98"/>
      <c r="P128" s="98"/>
      <c r="Q128" s="136"/>
    </row>
    <row r="129" spans="8:17" ht="12.75">
      <c r="H129" s="132"/>
      <c r="I129" s="133" t="s">
        <v>1782</v>
      </c>
      <c r="J129" s="134">
        <v>0.3111111111111111</v>
      </c>
      <c r="K129" s="134"/>
      <c r="L129" s="135"/>
      <c r="M129" s="96"/>
      <c r="N129" s="135"/>
      <c r="O129" s="98"/>
      <c r="P129" s="98"/>
      <c r="Q129" s="136"/>
    </row>
  </sheetData>
  <hyperlinks>
    <hyperlink ref="C37" r:id="rId1" display="http://www.zen31010.zen.co.uk/whwracetales/andrew_dubois_2006.htm"/>
    <hyperlink ref="C1" r:id="rId2" display="http://www.zen31010.zen.co.uk/whwracetales/jez_bragg_2006.htm"/>
    <hyperlink ref="C10" r:id="rId3" display="http://www.zen31010.zen.co.uk/whwracetales/jonathan_bellarby_2006.htm"/>
    <hyperlink ref="C56" r:id="rId4" display="http://www.zen31010.zen.co.uk/whwracetales/dom_fearnley_2006.htm"/>
    <hyperlink ref="C60" r:id="rId5" display="http://www.zen31010.zen.co.uk/whwracetales/mark_hamilton_2006.htm"/>
    <hyperlink ref="C49" r:id="rId6" display="http://www.zen31010.zen.co.uk/whwracetales/mike_mason_2006.htm"/>
    <hyperlink ref="C54" r:id="rId7" display="http://www.zen31010.zen.co.uk/whwracetales/fiona_rennie_2006.htm"/>
    <hyperlink ref="C58" r:id="rId8" display="http://www.zen31010.zen.co.uk/whwracetales/dave_waterman_2006.htm"/>
  </hyperlinks>
  <printOptions/>
  <pageMargins left="0.75" right="0.75" top="1" bottom="1" header="0.5" footer="0.5"/>
  <pageSetup orientation="portrait" paperSize="9"/>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workbookViewId="0" topLeftCell="A41">
      <selection activeCell="B51" sqref="B51:D73"/>
    </sheetView>
  </sheetViews>
  <sheetFormatPr defaultColWidth="8.8515625" defaultRowHeight="12.75"/>
  <cols>
    <col min="1" max="1" width="9.140625" style="4" customWidth="1"/>
    <col min="2" max="2" width="7.8515625" style="0" bestFit="1" customWidth="1"/>
    <col min="3" max="3" width="17.28125" style="0" bestFit="1" customWidth="1"/>
    <col min="4" max="4" width="9.140625" style="8" customWidth="1"/>
    <col min="6" max="6" width="14.421875" style="0" bestFit="1" customWidth="1"/>
    <col min="7" max="7" width="2.00390625" style="4" bestFit="1" customWidth="1"/>
    <col min="8" max="8" width="4.00390625" style="21" bestFit="1" customWidth="1"/>
    <col min="9" max="9" width="18.00390625" style="0" bestFit="1" customWidth="1"/>
    <col min="10" max="11" width="9.28125" style="0" bestFit="1" customWidth="1"/>
    <col min="12" max="12" width="6.28125" style="0" bestFit="1" customWidth="1"/>
    <col min="13" max="13" width="8.140625" style="0" bestFit="1" customWidth="1"/>
    <col min="14" max="15" width="7.7109375" style="0" bestFit="1" customWidth="1"/>
    <col min="16" max="17" width="10.140625" style="0" bestFit="1" customWidth="1"/>
  </cols>
  <sheetData>
    <row r="1" spans="1:6" ht="12.75">
      <c r="A1" s="4">
        <v>1</v>
      </c>
      <c r="B1" t="s">
        <v>590</v>
      </c>
      <c r="C1" t="s">
        <v>589</v>
      </c>
      <c r="D1" s="8">
        <v>0.7899305555555555</v>
      </c>
      <c r="F1" s="24" t="s">
        <v>1158</v>
      </c>
    </row>
    <row r="2" spans="1:6" ht="12.75">
      <c r="A2" s="4">
        <v>2</v>
      </c>
      <c r="B2" t="s">
        <v>495</v>
      </c>
      <c r="C2" t="s">
        <v>494</v>
      </c>
      <c r="D2" s="8">
        <v>0.8050810185185185</v>
      </c>
      <c r="F2" s="4" t="s">
        <v>1160</v>
      </c>
    </row>
    <row r="3" spans="1:7" ht="12.75">
      <c r="A3" s="4">
        <v>3</v>
      </c>
      <c r="B3" t="s">
        <v>592</v>
      </c>
      <c r="C3" t="s">
        <v>591</v>
      </c>
      <c r="D3" s="8">
        <v>0.8149305555555556</v>
      </c>
      <c r="F3" s="4" t="s">
        <v>1161</v>
      </c>
      <c r="G3" s="4">
        <v>0</v>
      </c>
    </row>
    <row r="4" spans="1:7" ht="12.75">
      <c r="A4" s="4">
        <v>4</v>
      </c>
      <c r="B4" t="s">
        <v>399</v>
      </c>
      <c r="C4" t="s">
        <v>582</v>
      </c>
      <c r="D4" s="8">
        <v>0.8156018518518519</v>
      </c>
      <c r="F4" s="4" t="s">
        <v>1162</v>
      </c>
      <c r="G4" s="4">
        <v>0</v>
      </c>
    </row>
    <row r="5" spans="1:7" ht="12.75">
      <c r="A5" s="4">
        <v>5</v>
      </c>
      <c r="B5" t="s">
        <v>518</v>
      </c>
      <c r="C5" t="s">
        <v>351</v>
      </c>
      <c r="D5" s="8">
        <v>0.8406018518518518</v>
      </c>
      <c r="F5" s="4" t="s">
        <v>1163</v>
      </c>
      <c r="G5" s="4">
        <v>0</v>
      </c>
    </row>
    <row r="6" spans="1:7" ht="12.75">
      <c r="A6" s="4">
        <v>6</v>
      </c>
      <c r="B6" t="s">
        <v>594</v>
      </c>
      <c r="C6" t="s">
        <v>593</v>
      </c>
      <c r="D6" s="8">
        <v>0.8625347222222222</v>
      </c>
      <c r="F6" s="4" t="s">
        <v>1159</v>
      </c>
      <c r="G6" s="4">
        <v>1</v>
      </c>
    </row>
    <row r="7" spans="1:7" ht="12.75">
      <c r="A7" s="4">
        <v>7</v>
      </c>
      <c r="B7" t="s">
        <v>552</v>
      </c>
      <c r="C7" t="s">
        <v>595</v>
      </c>
      <c r="D7" s="8">
        <v>0.8651736111111111</v>
      </c>
      <c r="F7" s="4" t="s">
        <v>1164</v>
      </c>
      <c r="G7" s="4">
        <v>3</v>
      </c>
    </row>
    <row r="8" spans="1:7" ht="12.75">
      <c r="A8" s="4">
        <v>8</v>
      </c>
      <c r="B8" t="s">
        <v>407</v>
      </c>
      <c r="C8" t="s">
        <v>573</v>
      </c>
      <c r="D8" s="8">
        <v>0.8736921296296297</v>
      </c>
      <c r="F8" s="4" t="s">
        <v>1165</v>
      </c>
      <c r="G8" s="4">
        <v>4</v>
      </c>
    </row>
    <row r="9" spans="1:7" ht="12.75">
      <c r="A9" s="4">
        <v>9</v>
      </c>
      <c r="B9" t="s">
        <v>533</v>
      </c>
      <c r="C9" t="s">
        <v>532</v>
      </c>
      <c r="D9" s="8">
        <v>0.8754861111111111</v>
      </c>
      <c r="F9" s="4" t="s">
        <v>1166</v>
      </c>
      <c r="G9" s="4">
        <v>2</v>
      </c>
    </row>
    <row r="10" spans="1:7" ht="12.75">
      <c r="A10" s="4">
        <v>10</v>
      </c>
      <c r="B10" t="s">
        <v>597</v>
      </c>
      <c r="C10" t="s">
        <v>596</v>
      </c>
      <c r="D10" s="8">
        <v>0.8933333333333334</v>
      </c>
      <c r="F10" s="4" t="s">
        <v>1167</v>
      </c>
      <c r="G10" s="4">
        <v>4</v>
      </c>
    </row>
    <row r="11" spans="1:7" ht="12.75">
      <c r="A11" s="4">
        <v>11</v>
      </c>
      <c r="B11" t="s">
        <v>599</v>
      </c>
      <c r="C11" t="s">
        <v>598</v>
      </c>
      <c r="D11" s="8">
        <v>0.9215277777777778</v>
      </c>
      <c r="F11" s="4" t="s">
        <v>1168</v>
      </c>
      <c r="G11" s="4">
        <v>8</v>
      </c>
    </row>
    <row r="12" spans="1:7" ht="12.75">
      <c r="A12" s="4">
        <v>12</v>
      </c>
      <c r="B12" t="s">
        <v>521</v>
      </c>
      <c r="C12" t="s">
        <v>520</v>
      </c>
      <c r="D12" s="8">
        <v>0.9271527777777777</v>
      </c>
      <c r="F12" s="4" t="s">
        <v>1169</v>
      </c>
      <c r="G12" s="4">
        <v>1</v>
      </c>
    </row>
    <row r="13" spans="1:7" ht="12.75">
      <c r="A13" s="4">
        <v>13</v>
      </c>
      <c r="B13" t="s">
        <v>419</v>
      </c>
      <c r="C13" s="25" t="s">
        <v>511</v>
      </c>
      <c r="D13" s="8">
        <v>0.9460879629629629</v>
      </c>
      <c r="F13" s="4" t="s">
        <v>1170</v>
      </c>
      <c r="G13" s="4">
        <v>6</v>
      </c>
    </row>
    <row r="14" spans="1:7" ht="12.75">
      <c r="A14" s="4">
        <v>14</v>
      </c>
      <c r="B14" t="s">
        <v>601</v>
      </c>
      <c r="C14" t="s">
        <v>600</v>
      </c>
      <c r="D14" s="8">
        <v>0.9494328703703704</v>
      </c>
      <c r="F14" s="4" t="s">
        <v>1179</v>
      </c>
      <c r="G14" s="4">
        <v>4</v>
      </c>
    </row>
    <row r="15" spans="1:7" ht="12.75">
      <c r="A15" s="4">
        <v>15</v>
      </c>
      <c r="B15" t="s">
        <v>515</v>
      </c>
      <c r="C15" t="s">
        <v>514</v>
      </c>
      <c r="D15" s="8">
        <v>0.9626388888888888</v>
      </c>
      <c r="F15" s="4" t="s">
        <v>1171</v>
      </c>
      <c r="G15" s="4">
        <v>8</v>
      </c>
    </row>
    <row r="16" spans="1:7" ht="12.75">
      <c r="A16" s="4">
        <v>16</v>
      </c>
      <c r="B16" t="s">
        <v>464</v>
      </c>
      <c r="C16" t="s">
        <v>463</v>
      </c>
      <c r="D16" s="8">
        <v>0.971574074074074</v>
      </c>
      <c r="F16" s="4" t="s">
        <v>1172</v>
      </c>
      <c r="G16" s="4">
        <v>5</v>
      </c>
    </row>
    <row r="17" spans="1:7" ht="12.75">
      <c r="A17" s="4">
        <v>17</v>
      </c>
      <c r="B17" t="s">
        <v>554</v>
      </c>
      <c r="C17" t="s">
        <v>418</v>
      </c>
      <c r="D17" s="8">
        <v>0.976087962962963</v>
      </c>
      <c r="F17" s="4" t="s">
        <v>1173</v>
      </c>
      <c r="G17" s="4">
        <v>2</v>
      </c>
    </row>
    <row r="18" spans="1:7" ht="12.75">
      <c r="A18" s="4">
        <v>18</v>
      </c>
      <c r="B18" t="s">
        <v>603</v>
      </c>
      <c r="C18" t="s">
        <v>602</v>
      </c>
      <c r="D18" s="8">
        <v>0.9828125</v>
      </c>
      <c r="F18" s="4" t="s">
        <v>1174</v>
      </c>
      <c r="G18" s="4">
        <v>0</v>
      </c>
    </row>
    <row r="19" spans="1:7" ht="12.75">
      <c r="A19" s="4">
        <v>19</v>
      </c>
      <c r="B19" t="s">
        <v>417</v>
      </c>
      <c r="C19" t="s">
        <v>604</v>
      </c>
      <c r="D19" s="8">
        <v>0.9834722222222222</v>
      </c>
      <c r="F19" s="4" t="s">
        <v>1175</v>
      </c>
      <c r="G19" s="4">
        <v>0</v>
      </c>
    </row>
    <row r="20" spans="1:7" ht="12.75">
      <c r="A20" s="4">
        <v>20</v>
      </c>
      <c r="B20" t="s">
        <v>606</v>
      </c>
      <c r="C20" t="s">
        <v>605</v>
      </c>
      <c r="D20" s="8">
        <v>0.9844675925925926</v>
      </c>
      <c r="F20" s="4" t="s">
        <v>1176</v>
      </c>
      <c r="G20" s="4">
        <v>0</v>
      </c>
    </row>
    <row r="21" spans="1:7" ht="12.75">
      <c r="A21" s="4">
        <v>21</v>
      </c>
      <c r="B21" t="s">
        <v>501</v>
      </c>
      <c r="C21" t="s">
        <v>500</v>
      </c>
      <c r="D21" s="8">
        <v>0.9875925925925926</v>
      </c>
      <c r="F21" s="4" t="s">
        <v>1177</v>
      </c>
      <c r="G21" s="4">
        <v>0</v>
      </c>
    </row>
    <row r="22" spans="1:7" ht="12.75">
      <c r="A22" s="4">
        <v>22</v>
      </c>
      <c r="B22" t="s">
        <v>608</v>
      </c>
      <c r="C22" t="s">
        <v>607</v>
      </c>
      <c r="D22" s="8">
        <v>0.9961805555555556</v>
      </c>
      <c r="F22" s="4" t="s">
        <v>1178</v>
      </c>
      <c r="G22" s="4">
        <v>0</v>
      </c>
    </row>
    <row r="23" spans="1:4" ht="12.75">
      <c r="A23" s="4">
        <v>23</v>
      </c>
      <c r="B23" t="s">
        <v>610</v>
      </c>
      <c r="C23" t="s">
        <v>609</v>
      </c>
      <c r="D23" s="8">
        <v>1.0359722222222223</v>
      </c>
    </row>
    <row r="24" spans="1:4" ht="12.75">
      <c r="A24" s="4">
        <v>24</v>
      </c>
      <c r="B24" t="s">
        <v>425</v>
      </c>
      <c r="C24" t="s">
        <v>549</v>
      </c>
      <c r="D24" s="8">
        <v>1.0553935185185186</v>
      </c>
    </row>
    <row r="25" spans="1:4" ht="12.75">
      <c r="A25" s="4">
        <v>25</v>
      </c>
      <c r="B25" t="s">
        <v>612</v>
      </c>
      <c r="C25" t="s">
        <v>611</v>
      </c>
      <c r="D25" s="8">
        <v>1.0677083333333333</v>
      </c>
    </row>
    <row r="26" spans="1:4" ht="12.75">
      <c r="A26" s="4">
        <v>26</v>
      </c>
      <c r="B26" t="s">
        <v>453</v>
      </c>
      <c r="C26" t="s">
        <v>613</v>
      </c>
      <c r="D26" s="8">
        <v>1.0762152777777778</v>
      </c>
    </row>
    <row r="27" spans="1:4" ht="12.75">
      <c r="A27" s="4">
        <v>27</v>
      </c>
      <c r="B27" t="s">
        <v>510</v>
      </c>
      <c r="C27" t="s">
        <v>614</v>
      </c>
      <c r="D27" s="8">
        <v>1.079050925925926</v>
      </c>
    </row>
    <row r="28" spans="1:17" ht="12.75">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ht="12.75">
      <c r="A29" s="4">
        <v>28</v>
      </c>
      <c r="B29" t="s">
        <v>548</v>
      </c>
      <c r="C29" t="s">
        <v>545</v>
      </c>
      <c r="D29" s="8">
        <v>1.0829282407407408</v>
      </c>
      <c r="H29" s="87">
        <v>1</v>
      </c>
      <c r="I29" s="92" t="s">
        <v>1347</v>
      </c>
      <c r="J29" s="96">
        <v>0.13402777777777777</v>
      </c>
      <c r="K29" s="96">
        <v>0.2604166666666667</v>
      </c>
      <c r="L29" s="97">
        <v>0.3541666666666667</v>
      </c>
      <c r="M29" s="97">
        <v>0.42569444444444443</v>
      </c>
      <c r="N29" s="97">
        <v>0.4756944444444444</v>
      </c>
      <c r="O29" s="97">
        <v>0.5770833333333333</v>
      </c>
      <c r="P29" s="98">
        <v>0.6604166666666667</v>
      </c>
      <c r="Q29" s="99">
        <v>0.7899305555555555</v>
      </c>
    </row>
    <row r="30" spans="1:17" ht="12.75">
      <c r="A30" s="4">
        <v>30</v>
      </c>
      <c r="B30" t="s">
        <v>530</v>
      </c>
      <c r="C30" t="s">
        <v>529</v>
      </c>
      <c r="D30" s="8">
        <v>1.0875462962962963</v>
      </c>
      <c r="H30" s="87">
        <v>2</v>
      </c>
      <c r="I30" s="92" t="s">
        <v>1306</v>
      </c>
      <c r="J30" s="96">
        <v>0.1326388888888889</v>
      </c>
      <c r="K30" s="96">
        <v>0.26180555555555557</v>
      </c>
      <c r="L30" s="96">
        <v>0.3527777777777778</v>
      </c>
      <c r="M30" s="96">
        <v>0.43333333333333335</v>
      </c>
      <c r="N30" s="96">
        <v>0.4875</v>
      </c>
      <c r="O30" s="96">
        <v>0.5888888888888889</v>
      </c>
      <c r="P30" s="98">
        <v>0.6715277777777778</v>
      </c>
      <c r="Q30" s="86">
        <v>0.8050810185185185</v>
      </c>
    </row>
    <row r="31" spans="1:17" ht="12.75">
      <c r="A31" s="4">
        <v>31</v>
      </c>
      <c r="B31" t="s">
        <v>527</v>
      </c>
      <c r="C31" t="s">
        <v>526</v>
      </c>
      <c r="D31" s="8">
        <v>1.1108912037037038</v>
      </c>
      <c r="H31" s="87">
        <v>3</v>
      </c>
      <c r="I31" s="92" t="s">
        <v>1325</v>
      </c>
      <c r="J31" s="96">
        <v>0.13055555555555556</v>
      </c>
      <c r="K31" s="96">
        <v>0.2388888888888889</v>
      </c>
      <c r="L31" s="97">
        <v>0.3229166666666667</v>
      </c>
      <c r="M31" s="97">
        <v>0.3972222222222222</v>
      </c>
      <c r="N31" s="97">
        <v>0.4916666666666667</v>
      </c>
      <c r="O31" s="97">
        <v>0.5465277777777778</v>
      </c>
      <c r="P31" s="98">
        <v>0.6375</v>
      </c>
      <c r="Q31" s="100">
        <v>0.8149305555555556</v>
      </c>
    </row>
    <row r="32" spans="1:17" ht="12.75">
      <c r="A32" s="4">
        <v>32</v>
      </c>
      <c r="B32" t="s">
        <v>419</v>
      </c>
      <c r="C32" t="s">
        <v>483</v>
      </c>
      <c r="D32" s="8">
        <v>1.121875</v>
      </c>
      <c r="H32" s="87">
        <v>4</v>
      </c>
      <c r="I32" s="92" t="s">
        <v>1211</v>
      </c>
      <c r="J32" s="96">
        <v>0.1375</v>
      </c>
      <c r="K32" s="96">
        <v>0.2576388888888889</v>
      </c>
      <c r="L32" s="97">
        <v>0.34791666666666665</v>
      </c>
      <c r="M32" s="97">
        <v>0.43472222222222223</v>
      </c>
      <c r="N32" s="97">
        <v>0.4895833333333333</v>
      </c>
      <c r="O32" s="97">
        <v>0.5923611111111111</v>
      </c>
      <c r="P32" s="98">
        <v>0.6840277777777778</v>
      </c>
      <c r="Q32" s="99">
        <v>0.8156018518518519</v>
      </c>
    </row>
    <row r="33" spans="1:17" ht="12.75">
      <c r="A33" s="4">
        <v>32</v>
      </c>
      <c r="B33" t="s">
        <v>615</v>
      </c>
      <c r="C33" t="s">
        <v>483</v>
      </c>
      <c r="D33" s="8">
        <v>1.121875</v>
      </c>
      <c r="H33" s="87">
        <v>5</v>
      </c>
      <c r="I33" s="92" t="s">
        <v>1226</v>
      </c>
      <c r="J33" s="96">
        <v>0.14583333333333334</v>
      </c>
      <c r="K33" s="96">
        <v>0.2708333333333333</v>
      </c>
      <c r="L33" s="96">
        <v>0.3611111111111111</v>
      </c>
      <c r="M33" s="96">
        <v>0.4395833333333334</v>
      </c>
      <c r="N33" s="96">
        <v>0.49513888888888885</v>
      </c>
      <c r="O33" s="96">
        <v>0.6020833333333333</v>
      </c>
      <c r="P33" s="98">
        <v>0.6965277777777777</v>
      </c>
      <c r="Q33" s="100">
        <v>0.8406018518518518</v>
      </c>
    </row>
    <row r="34" spans="1:17" ht="12.75">
      <c r="A34" s="4">
        <v>34</v>
      </c>
      <c r="B34" t="s">
        <v>552</v>
      </c>
      <c r="C34" t="s">
        <v>562</v>
      </c>
      <c r="D34" s="8">
        <v>1.1355324074074074</v>
      </c>
      <c r="H34" s="87">
        <v>6</v>
      </c>
      <c r="I34" s="92" t="s">
        <v>1291</v>
      </c>
      <c r="J34" s="96">
        <v>0.12847222222222224</v>
      </c>
      <c r="K34" s="96">
        <v>0.24305555555555555</v>
      </c>
      <c r="L34" s="96">
        <v>0.33055555555555555</v>
      </c>
      <c r="M34" s="96">
        <v>0.4055555555555555</v>
      </c>
      <c r="N34" s="96">
        <v>0.45625</v>
      </c>
      <c r="O34" s="96">
        <v>0.5652777777777778</v>
      </c>
      <c r="P34" s="98">
        <v>0.6715277777777778</v>
      </c>
      <c r="Q34" s="86">
        <v>0.8625347222222222</v>
      </c>
    </row>
    <row r="35" spans="1:17" ht="12.75">
      <c r="A35" s="4">
        <v>35</v>
      </c>
      <c r="B35" t="s">
        <v>617</v>
      </c>
      <c r="C35" s="25" t="s">
        <v>616</v>
      </c>
      <c r="D35" s="8">
        <v>1.1384837962962964</v>
      </c>
      <c r="H35" s="87">
        <v>7</v>
      </c>
      <c r="I35" s="92" t="s">
        <v>1313</v>
      </c>
      <c r="J35" s="96">
        <v>0.12847222222222224</v>
      </c>
      <c r="K35" s="96">
        <v>0.24583333333333335</v>
      </c>
      <c r="L35" s="96">
        <v>0.3416666666666666</v>
      </c>
      <c r="M35" s="96">
        <v>0.4166666666666667</v>
      </c>
      <c r="N35" s="96">
        <v>0.4763888888888889</v>
      </c>
      <c r="O35" s="96">
        <v>0.5902777777777778</v>
      </c>
      <c r="P35" s="98">
        <v>0.6798611111111111</v>
      </c>
      <c r="Q35" s="86">
        <v>0.8651736111111111</v>
      </c>
    </row>
    <row r="36" spans="1:17" ht="12.75">
      <c r="A36" s="4">
        <v>36</v>
      </c>
      <c r="B36" t="s">
        <v>618</v>
      </c>
      <c r="C36" t="s">
        <v>609</v>
      </c>
      <c r="D36" s="8">
        <v>1.1427430555555556</v>
      </c>
      <c r="H36" s="87">
        <v>8</v>
      </c>
      <c r="I36" s="92" t="s">
        <v>1356</v>
      </c>
      <c r="J36" s="96">
        <v>0.15</v>
      </c>
      <c r="K36" s="96">
        <v>0.27569444444444446</v>
      </c>
      <c r="L36" s="97">
        <v>0.3736111111111111</v>
      </c>
      <c r="M36" s="97">
        <v>0.45208333333333334</v>
      </c>
      <c r="N36" s="97">
        <v>0.5013888888888889</v>
      </c>
      <c r="O36" s="97">
        <v>0.5923611111111111</v>
      </c>
      <c r="P36" s="98">
        <v>0.7222222222222222</v>
      </c>
      <c r="Q36" s="99">
        <v>0.8736921296296297</v>
      </c>
    </row>
    <row r="37" spans="1:17" ht="12.75">
      <c r="A37" s="4">
        <v>37</v>
      </c>
      <c r="B37" t="s">
        <v>469</v>
      </c>
      <c r="C37" t="s">
        <v>619</v>
      </c>
      <c r="D37" s="8">
        <v>1.146273148148148</v>
      </c>
      <c r="H37" s="87">
        <v>9</v>
      </c>
      <c r="I37" s="92" t="s">
        <v>1241</v>
      </c>
      <c r="J37" s="96">
        <v>0.1486111111111111</v>
      </c>
      <c r="K37" s="96">
        <v>0.28125</v>
      </c>
      <c r="L37" s="96">
        <v>0.375</v>
      </c>
      <c r="M37" s="96">
        <v>0.4583333333333333</v>
      </c>
      <c r="N37" s="96">
        <v>0.5215277777777778</v>
      </c>
      <c r="O37" s="96">
        <v>0.6340277777777777</v>
      </c>
      <c r="P37" s="98">
        <v>0.7368055555555556</v>
      </c>
      <c r="Q37" s="86">
        <v>0.8754861111111111</v>
      </c>
    </row>
    <row r="38" spans="1:17" ht="12.75">
      <c r="A38" s="4">
        <v>37</v>
      </c>
      <c r="B38" t="s">
        <v>621</v>
      </c>
      <c r="C38" s="25" t="s">
        <v>620</v>
      </c>
      <c r="D38" s="8">
        <v>1.146273148148148</v>
      </c>
      <c r="H38" s="87">
        <v>10</v>
      </c>
      <c r="I38" s="92" t="s">
        <v>1355</v>
      </c>
      <c r="J38" s="96">
        <v>0.13819444444444443</v>
      </c>
      <c r="K38" s="96">
        <v>0.26319444444444445</v>
      </c>
      <c r="L38" s="97">
        <v>0.3645833333333333</v>
      </c>
      <c r="M38" s="97">
        <v>0.4381944444444445</v>
      </c>
      <c r="N38" s="97">
        <v>0.4916666666666667</v>
      </c>
      <c r="O38" s="97">
        <v>0.5979166666666667</v>
      </c>
      <c r="P38" s="98">
        <v>0.7027777777777778</v>
      </c>
      <c r="Q38" s="99">
        <v>0.8933333333333334</v>
      </c>
    </row>
    <row r="39" spans="1:17" ht="12.75">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0.5388888888888889</v>
      </c>
      <c r="O39" s="97">
        <v>0.6506944444444445</v>
      </c>
      <c r="P39" s="98">
        <v>0.74375</v>
      </c>
      <c r="Q39" s="100">
        <v>0.9215277777777778</v>
      </c>
    </row>
    <row r="40" spans="1:17" ht="12.75">
      <c r="A40" s="4">
        <v>40</v>
      </c>
      <c r="B40" t="s">
        <v>624</v>
      </c>
      <c r="C40" t="s">
        <v>540</v>
      </c>
      <c r="D40" s="8">
        <v>1.1570833333333332</v>
      </c>
      <c r="H40" s="87">
        <v>12</v>
      </c>
      <c r="I40" s="92" t="s">
        <v>1292</v>
      </c>
      <c r="J40" s="96">
        <v>0.13472222222222222</v>
      </c>
      <c r="K40" s="96">
        <v>0.275</v>
      </c>
      <c r="L40" s="96">
        <v>0.3819444444444444</v>
      </c>
      <c r="M40" s="96">
        <v>0.5034722222222222</v>
      </c>
      <c r="N40" s="96">
        <v>0.5618055555555556</v>
      </c>
      <c r="O40" s="96">
        <v>0.6916666666666668</v>
      </c>
      <c r="P40" s="98">
        <v>0.78125</v>
      </c>
      <c r="Q40" s="100">
        <v>0.9271527777777777</v>
      </c>
    </row>
    <row r="41" spans="1:17" ht="12.75">
      <c r="A41" s="4">
        <v>41</v>
      </c>
      <c r="B41" t="s">
        <v>610</v>
      </c>
      <c r="C41" t="s">
        <v>404</v>
      </c>
      <c r="D41" s="8">
        <v>1.1661226851851851</v>
      </c>
      <c r="H41" s="87">
        <v>13</v>
      </c>
      <c r="I41" s="92" t="s">
        <v>1293</v>
      </c>
      <c r="J41" s="96">
        <v>0.14305555555555557</v>
      </c>
      <c r="K41" s="96">
        <v>0.2826388888888889</v>
      </c>
      <c r="L41" s="96">
        <v>0.3909722222222222</v>
      </c>
      <c r="M41" s="96">
        <v>0.48125</v>
      </c>
      <c r="N41" s="96">
        <v>0.5527777777777778</v>
      </c>
      <c r="O41" s="96">
        <v>0.6791666666666667</v>
      </c>
      <c r="P41" s="98">
        <v>0.78125</v>
      </c>
      <c r="Q41" s="86">
        <v>0.9460879629629629</v>
      </c>
    </row>
    <row r="42" spans="1:17" ht="12.75">
      <c r="A42" s="4">
        <v>42</v>
      </c>
      <c r="B42" t="s">
        <v>508</v>
      </c>
      <c r="C42" t="s">
        <v>398</v>
      </c>
      <c r="D42" s="8">
        <v>1.178275462962963</v>
      </c>
      <c r="H42" s="87">
        <v>14</v>
      </c>
      <c r="I42" s="92" t="s">
        <v>1357</v>
      </c>
      <c r="J42" s="96">
        <v>0.14930555555555555</v>
      </c>
      <c r="K42" s="96">
        <v>0.2833333333333333</v>
      </c>
      <c r="L42" s="97">
        <v>0.3923611111111111</v>
      </c>
      <c r="M42" s="97">
        <v>0.48680555555555555</v>
      </c>
      <c r="N42" s="97">
        <v>0.5569444444444445</v>
      </c>
      <c r="O42" s="97">
        <v>0.688888888888889</v>
      </c>
      <c r="P42" s="98">
        <v>0.7986111111111112</v>
      </c>
      <c r="Q42" s="99">
        <v>0.9494328703703704</v>
      </c>
    </row>
    <row r="43" spans="1:17" ht="12.75">
      <c r="A43" s="4">
        <v>43</v>
      </c>
      <c r="B43" t="s">
        <v>421</v>
      </c>
      <c r="C43" t="s">
        <v>410</v>
      </c>
      <c r="D43" s="8">
        <v>1.1899537037037036</v>
      </c>
      <c r="H43" s="87">
        <v>15</v>
      </c>
      <c r="I43" s="92" t="s">
        <v>1213</v>
      </c>
      <c r="J43" s="96">
        <v>0.15694444444444444</v>
      </c>
      <c r="K43" s="96">
        <v>0.3104166666666667</v>
      </c>
      <c r="L43" s="97">
        <v>0.41944444444444445</v>
      </c>
      <c r="M43" s="97">
        <v>0.5041666666666667</v>
      </c>
      <c r="N43" s="97">
        <v>0.5743055555555555</v>
      </c>
      <c r="O43" s="97">
        <v>0.6868055555555556</v>
      </c>
      <c r="P43" s="98">
        <v>0.7930555555555556</v>
      </c>
      <c r="Q43" s="99">
        <v>0.9626388888888888</v>
      </c>
    </row>
    <row r="44" spans="1:17" ht="12.75">
      <c r="A44" s="4">
        <v>43</v>
      </c>
      <c r="B44" t="s">
        <v>625</v>
      </c>
      <c r="C44" t="s">
        <v>540</v>
      </c>
      <c r="D44" s="8">
        <v>1.1899537037037036</v>
      </c>
      <c r="H44" s="87">
        <v>16</v>
      </c>
      <c r="I44" s="92" t="s">
        <v>1218</v>
      </c>
      <c r="J44" s="96">
        <v>0.15416666666666667</v>
      </c>
      <c r="K44" s="96">
        <v>0.3013888888888889</v>
      </c>
      <c r="L44" s="96">
        <v>0.4166666666666667</v>
      </c>
      <c r="M44" s="96">
        <v>0.5125</v>
      </c>
      <c r="N44" s="96">
        <v>0.579861111111111</v>
      </c>
      <c r="O44" s="96">
        <v>0.6875</v>
      </c>
      <c r="P44" s="98">
        <v>0.8041666666666667</v>
      </c>
      <c r="Q44" s="86">
        <v>0.971574074074074</v>
      </c>
    </row>
    <row r="45" spans="1:17" ht="12.75">
      <c r="A45" s="4">
        <v>45</v>
      </c>
      <c r="B45" t="s">
        <v>626</v>
      </c>
      <c r="C45" t="s">
        <v>575</v>
      </c>
      <c r="D45" s="8">
        <v>1.1946527777777778</v>
      </c>
      <c r="H45" s="87">
        <v>17</v>
      </c>
      <c r="I45" s="92" t="s">
        <v>1321</v>
      </c>
      <c r="J45" s="96">
        <v>0.12638888888888888</v>
      </c>
      <c r="K45" s="96">
        <v>0.24444444444444446</v>
      </c>
      <c r="L45" s="97">
        <v>0.33194444444444443</v>
      </c>
      <c r="M45" s="97">
        <v>0.4215277777777778</v>
      </c>
      <c r="N45" s="97">
        <v>0.49444444444444446</v>
      </c>
      <c r="O45" s="97">
        <v>0.6361111111111112</v>
      </c>
      <c r="P45" s="98">
        <v>0.7527777777777778</v>
      </c>
      <c r="Q45" s="86">
        <v>0.976087962962963</v>
      </c>
    </row>
    <row r="46" spans="1:17" ht="12.75">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0.5458333333333333</v>
      </c>
      <c r="O46" s="96">
        <v>0.6708333333333334</v>
      </c>
      <c r="P46" s="98">
        <v>0.7833333333333333</v>
      </c>
      <c r="Q46" s="86">
        <v>0.9828125</v>
      </c>
    </row>
    <row r="47" spans="1:17" ht="12.75">
      <c r="A47" s="4">
        <v>47</v>
      </c>
      <c r="B47" t="s">
        <v>628</v>
      </c>
      <c r="C47" t="s">
        <v>627</v>
      </c>
      <c r="D47" s="8">
        <v>1.2406828703703703</v>
      </c>
      <c r="H47" s="87">
        <v>19</v>
      </c>
      <c r="I47" s="92" t="s">
        <v>1342</v>
      </c>
      <c r="J47" s="96">
        <v>0.1451388888888889</v>
      </c>
      <c r="K47" s="96">
        <v>0.2743055555555555</v>
      </c>
      <c r="L47" s="97">
        <v>0.37916666666666665</v>
      </c>
      <c r="M47" s="97">
        <v>0.4694444444444445</v>
      </c>
      <c r="N47" s="97">
        <v>0.5347222222222222</v>
      </c>
      <c r="O47" s="97">
        <v>0.6673611111111111</v>
      </c>
      <c r="P47" s="98">
        <v>0.7819444444444444</v>
      </c>
      <c r="Q47" s="99">
        <v>0.9834722222222222</v>
      </c>
    </row>
    <row r="48" spans="1:17" ht="12.75">
      <c r="A48" s="4">
        <v>48</v>
      </c>
      <c r="B48" t="s">
        <v>464</v>
      </c>
      <c r="C48" t="s">
        <v>629</v>
      </c>
      <c r="D48" s="8">
        <v>1.2476851851851851</v>
      </c>
      <c r="H48" s="87">
        <v>20</v>
      </c>
      <c r="I48" s="92" t="s">
        <v>1324</v>
      </c>
      <c r="J48" s="96">
        <v>0.15</v>
      </c>
      <c r="K48" s="96">
        <v>0.26944444444444443</v>
      </c>
      <c r="L48" s="97">
        <v>0.3645833333333333</v>
      </c>
      <c r="M48" s="97">
        <v>0.4513888888888889</v>
      </c>
      <c r="N48" s="97">
        <v>0.5256944444444445</v>
      </c>
      <c r="O48" s="97">
        <v>0.6680555555555556</v>
      </c>
      <c r="P48" s="98">
        <v>0.7770833333333332</v>
      </c>
      <c r="Q48" s="86">
        <v>0.9844675925925926</v>
      </c>
    </row>
    <row r="49" spans="8:17" ht="12.75">
      <c r="H49" s="87">
        <v>21</v>
      </c>
      <c r="I49" s="92" t="s">
        <v>1189</v>
      </c>
      <c r="J49" s="96">
        <v>0.15208333333333332</v>
      </c>
      <c r="K49" s="96">
        <v>0.28958333333333336</v>
      </c>
      <c r="L49" s="96">
        <v>0.3979166666666667</v>
      </c>
      <c r="M49" s="96">
        <v>0.4916666666666667</v>
      </c>
      <c r="N49" s="96">
        <v>0.5618055555555556</v>
      </c>
      <c r="O49" s="96">
        <v>0.6819444444444445</v>
      </c>
      <c r="P49" s="98">
        <v>0.8013888888888889</v>
      </c>
      <c r="Q49" s="86">
        <v>0.9875925925925926</v>
      </c>
    </row>
    <row r="50" spans="1:17" ht="12.75">
      <c r="A50" s="268" t="s">
        <v>883</v>
      </c>
      <c r="B50" s="269"/>
      <c r="C50" s="269"/>
      <c r="D50" s="269"/>
      <c r="H50" s="87">
        <v>22</v>
      </c>
      <c r="I50" s="92" t="s">
        <v>1294</v>
      </c>
      <c r="J50" s="96">
        <v>0.15208333333333332</v>
      </c>
      <c r="K50" s="96">
        <v>0.2965277777777778</v>
      </c>
      <c r="L50" s="96">
        <v>0.4138888888888889</v>
      </c>
      <c r="M50" s="96">
        <v>0.5090277777777777</v>
      </c>
      <c r="N50" s="96">
        <v>0.5861111111111111</v>
      </c>
      <c r="O50" s="96">
        <v>0.7076388888888889</v>
      </c>
      <c r="P50" s="98">
        <v>0.8229166666666666</v>
      </c>
      <c r="Q50" s="86">
        <v>0.9961805555555556</v>
      </c>
    </row>
    <row r="51" spans="2:17" ht="12.75">
      <c r="B51" t="s">
        <v>510</v>
      </c>
      <c r="C51" t="s">
        <v>635</v>
      </c>
      <c r="D51" s="8" t="s">
        <v>878</v>
      </c>
      <c r="H51" s="87">
        <v>23</v>
      </c>
      <c r="I51" s="92" t="s">
        <v>1329</v>
      </c>
      <c r="J51" s="96">
        <v>0.1729166666666667</v>
      </c>
      <c r="K51" s="96">
        <v>0.3354166666666667</v>
      </c>
      <c r="L51" s="97">
        <v>0.4611111111111111</v>
      </c>
      <c r="M51" s="97">
        <v>0.5666666666666667</v>
      </c>
      <c r="N51" s="97">
        <v>0.6361111111111112</v>
      </c>
      <c r="O51" s="97">
        <v>0.7618055555555556</v>
      </c>
      <c r="P51" s="98">
        <v>0.8555555555555556</v>
      </c>
      <c r="Q51" s="86">
        <v>1.0359722222222223</v>
      </c>
    </row>
    <row r="52" spans="2:17" ht="12.75">
      <c r="B52" t="s">
        <v>425</v>
      </c>
      <c r="C52" t="s">
        <v>587</v>
      </c>
      <c r="D52" s="8" t="s">
        <v>878</v>
      </c>
      <c r="H52" s="87">
        <v>24</v>
      </c>
      <c r="I52" s="92" t="s">
        <v>1322</v>
      </c>
      <c r="J52" s="96">
        <v>0.15625</v>
      </c>
      <c r="K52" s="96">
        <v>0.3104166666666667</v>
      </c>
      <c r="L52" s="97">
        <v>0.42569444444444443</v>
      </c>
      <c r="M52" s="97">
        <v>0.5291666666666667</v>
      </c>
      <c r="N52" s="97">
        <v>0.607638888888889</v>
      </c>
      <c r="O52" s="97">
        <v>0.7388888888888889</v>
      </c>
      <c r="P52" s="98">
        <v>0.8645833333333334</v>
      </c>
      <c r="Q52" s="101">
        <v>1.0553935185185186</v>
      </c>
    </row>
    <row r="53" spans="2:17" ht="12.75">
      <c r="B53" t="s">
        <v>424</v>
      </c>
      <c r="C53" t="s">
        <v>359</v>
      </c>
      <c r="D53" s="8" t="s">
        <v>878</v>
      </c>
      <c r="H53" s="87">
        <v>25</v>
      </c>
      <c r="I53" s="92" t="s">
        <v>1363</v>
      </c>
      <c r="J53" s="96">
        <v>0.14305555555555557</v>
      </c>
      <c r="K53" s="96">
        <v>0.2951388888888889</v>
      </c>
      <c r="L53" s="97">
        <v>0.40625</v>
      </c>
      <c r="M53" s="97">
        <v>0.5069444444444444</v>
      </c>
      <c r="N53" s="97">
        <v>0.5923611111111111</v>
      </c>
      <c r="O53" s="97">
        <v>0.7284722222222223</v>
      </c>
      <c r="P53" s="98">
        <v>0.8409722222222222</v>
      </c>
      <c r="Q53" s="86">
        <v>1.0677083333333333</v>
      </c>
    </row>
    <row r="54" spans="2:17" ht="12.75">
      <c r="B54" t="s">
        <v>397</v>
      </c>
      <c r="C54" t="s">
        <v>449</v>
      </c>
      <c r="D54" s="8" t="s">
        <v>878</v>
      </c>
      <c r="H54" s="87">
        <v>26</v>
      </c>
      <c r="I54" s="92" t="s">
        <v>1343</v>
      </c>
      <c r="J54" s="96">
        <v>0.13958333333333334</v>
      </c>
      <c r="K54" s="96">
        <v>0.3013888888888889</v>
      </c>
      <c r="L54" s="97">
        <v>0.4277777777777778</v>
      </c>
      <c r="M54" s="97">
        <v>0.5270833333333333</v>
      </c>
      <c r="N54" s="97">
        <v>0.611111111111111</v>
      </c>
      <c r="O54" s="97">
        <v>0.7534722222222222</v>
      </c>
      <c r="P54" s="98">
        <v>0.8791666666666668</v>
      </c>
      <c r="Q54" s="86">
        <v>1.0762152777777778</v>
      </c>
    </row>
    <row r="55" spans="2:17" ht="12.75">
      <c r="B55" t="s">
        <v>419</v>
      </c>
      <c r="C55" t="s">
        <v>557</v>
      </c>
      <c r="D55" s="8" t="s">
        <v>878</v>
      </c>
      <c r="H55" s="87">
        <v>27</v>
      </c>
      <c r="I55" s="92" t="s">
        <v>1228</v>
      </c>
      <c r="J55" s="96">
        <v>0.1708333333333333</v>
      </c>
      <c r="K55" s="96">
        <v>0.3333333333333333</v>
      </c>
      <c r="L55" s="96">
        <v>0.43263888888888885</v>
      </c>
      <c r="M55" s="96">
        <v>0.5423611111111112</v>
      </c>
      <c r="N55" s="96">
        <v>0.6041666666666666</v>
      </c>
      <c r="O55" s="96">
        <v>0.7451388888888889</v>
      </c>
      <c r="P55" s="98">
        <v>0.8520833333333333</v>
      </c>
      <c r="Q55" s="86">
        <v>1.079050925925926</v>
      </c>
    </row>
    <row r="56" spans="2:17" ht="12.75">
      <c r="B56" t="s">
        <v>417</v>
      </c>
      <c r="C56" t="s">
        <v>582</v>
      </c>
      <c r="D56" s="8" t="s">
        <v>878</v>
      </c>
      <c r="H56" s="87">
        <v>28</v>
      </c>
      <c r="I56" s="92" t="s">
        <v>1227</v>
      </c>
      <c r="J56" s="96">
        <v>0.14652777777777778</v>
      </c>
      <c r="K56" s="96">
        <v>0.2965277777777778</v>
      </c>
      <c r="L56" s="97">
        <v>0.4138888888888889</v>
      </c>
      <c r="M56" s="97">
        <v>0.5041666666666667</v>
      </c>
      <c r="N56" s="97">
        <v>0.5902777777777778</v>
      </c>
      <c r="O56" s="97">
        <v>0.7145833333333332</v>
      </c>
      <c r="P56" s="98">
        <v>0.873611111111111</v>
      </c>
      <c r="Q56" s="86">
        <v>1.0829282407407408</v>
      </c>
    </row>
    <row r="57" spans="2:17" ht="12.75">
      <c r="B57" t="s">
        <v>546</v>
      </c>
      <c r="C57" t="s">
        <v>879</v>
      </c>
      <c r="D57" s="8" t="s">
        <v>878</v>
      </c>
      <c r="H57" s="87">
        <v>29</v>
      </c>
      <c r="I57" s="92" t="s">
        <v>1340</v>
      </c>
      <c r="J57" s="96">
        <v>0.15416666666666667</v>
      </c>
      <c r="K57" s="96">
        <v>0.34097222222222223</v>
      </c>
      <c r="L57" s="97">
        <v>0.4166666666666667</v>
      </c>
      <c r="M57" s="97">
        <v>0.5145833333333333</v>
      </c>
      <c r="N57" s="97">
        <v>0.5909722222222222</v>
      </c>
      <c r="O57" s="97">
        <v>0.7138888888888889</v>
      </c>
      <c r="P57" s="98">
        <v>0.845138888888889</v>
      </c>
      <c r="Q57" s="86">
        <v>1.0829282407407408</v>
      </c>
    </row>
    <row r="58" spans="2:17" ht="12.75">
      <c r="B58" t="s">
        <v>559</v>
      </c>
      <c r="C58" t="s">
        <v>558</v>
      </c>
      <c r="D58" s="8" t="s">
        <v>878</v>
      </c>
      <c r="H58" s="87">
        <v>30</v>
      </c>
      <c r="I58" s="92" t="s">
        <v>1359</v>
      </c>
      <c r="J58" s="96">
        <v>0.17152777777777775</v>
      </c>
      <c r="K58" s="96">
        <v>0.3506944444444444</v>
      </c>
      <c r="L58" s="97">
        <v>0.46875</v>
      </c>
      <c r="M58" s="97">
        <v>0.5645833333333333</v>
      </c>
      <c r="N58" s="97">
        <v>0.6402777777777778</v>
      </c>
      <c r="O58" s="97">
        <v>0.7694444444444444</v>
      </c>
      <c r="P58" s="98">
        <v>0.8847222222222223</v>
      </c>
      <c r="Q58" s="86">
        <v>1.0875462962962963</v>
      </c>
    </row>
    <row r="59" spans="2:17" ht="12.75">
      <c r="B59" t="s">
        <v>574</v>
      </c>
      <c r="C59" s="25" t="s">
        <v>573</v>
      </c>
      <c r="D59" s="8" t="s">
        <v>878</v>
      </c>
      <c r="H59" s="87">
        <v>31</v>
      </c>
      <c r="I59" s="92" t="s">
        <v>1252</v>
      </c>
      <c r="J59" s="96">
        <v>0.15277777777777776</v>
      </c>
      <c r="K59" s="96">
        <v>0.3013888888888889</v>
      </c>
      <c r="L59" s="97">
        <v>0.4166666666666667</v>
      </c>
      <c r="M59" s="97">
        <v>0.5083333333333333</v>
      </c>
      <c r="N59" s="97">
        <v>0.5847222222222223</v>
      </c>
      <c r="O59" s="97">
        <v>0.7277777777777777</v>
      </c>
      <c r="P59" s="98">
        <v>0.8555555555555556</v>
      </c>
      <c r="Q59" s="86">
        <v>1.1108912037037038</v>
      </c>
    </row>
    <row r="60" spans="2:17" ht="12.75">
      <c r="B60" t="s">
        <v>479</v>
      </c>
      <c r="C60" t="s">
        <v>480</v>
      </c>
      <c r="D60" s="8" t="s">
        <v>878</v>
      </c>
      <c r="H60" s="87">
        <v>32</v>
      </c>
      <c r="I60" s="92" t="s">
        <v>1264</v>
      </c>
      <c r="J60" s="96">
        <v>0.14722222222222223</v>
      </c>
      <c r="K60" s="96">
        <v>0.2965277777777778</v>
      </c>
      <c r="L60" s="97">
        <v>0.4263888888888889</v>
      </c>
      <c r="M60" s="97">
        <v>0.5361111111111111</v>
      </c>
      <c r="N60" s="97">
        <v>0.6368055555555555</v>
      </c>
      <c r="O60" s="97">
        <v>0.7659722222222222</v>
      </c>
      <c r="P60" s="98">
        <v>0.875</v>
      </c>
      <c r="Q60" s="86">
        <v>1.121875</v>
      </c>
    </row>
    <row r="61" spans="2:17" ht="12.75">
      <c r="B61" t="s">
        <v>772</v>
      </c>
      <c r="C61" t="s">
        <v>475</v>
      </c>
      <c r="D61" s="8" t="s">
        <v>878</v>
      </c>
      <c r="H61" s="87">
        <v>33</v>
      </c>
      <c r="I61" s="92" t="s">
        <v>1338</v>
      </c>
      <c r="J61" s="96">
        <v>0.14722222222222223</v>
      </c>
      <c r="K61" s="96">
        <v>0.2965277777777778</v>
      </c>
      <c r="L61" s="97">
        <v>0.4263888888888889</v>
      </c>
      <c r="M61" s="97">
        <v>0.5361111111111111</v>
      </c>
      <c r="N61" s="97">
        <v>0.6368055555555555</v>
      </c>
      <c r="O61" s="97">
        <v>0.7659722222222222</v>
      </c>
      <c r="P61" s="98">
        <v>0.875</v>
      </c>
      <c r="Q61" s="101">
        <v>1.121875</v>
      </c>
    </row>
    <row r="62" spans="2:17" ht="12.75">
      <c r="B62" t="s">
        <v>547</v>
      </c>
      <c r="C62" s="25" t="s">
        <v>369</v>
      </c>
      <c r="D62" s="8" t="s">
        <v>878</v>
      </c>
      <c r="H62" s="87">
        <v>34</v>
      </c>
      <c r="I62" s="92" t="s">
        <v>1305</v>
      </c>
      <c r="J62" s="96">
        <v>0.15902777777777777</v>
      </c>
      <c r="K62" s="96">
        <v>0.31666666666666665</v>
      </c>
      <c r="L62" s="96">
        <v>0.4451388888888889</v>
      </c>
      <c r="M62" s="96">
        <v>0.5513888888888888</v>
      </c>
      <c r="N62" s="96">
        <v>0.6368055555555555</v>
      </c>
      <c r="O62" s="96">
        <v>0.8013888888888889</v>
      </c>
      <c r="P62" s="98">
        <v>0.95625</v>
      </c>
      <c r="Q62" s="86">
        <v>1.1355324074074074</v>
      </c>
    </row>
    <row r="63" spans="2:17" ht="12.75">
      <c r="B63" t="s">
        <v>669</v>
      </c>
      <c r="C63" t="s">
        <v>749</v>
      </c>
      <c r="D63" s="8" t="s">
        <v>878</v>
      </c>
      <c r="H63" s="87">
        <v>35</v>
      </c>
      <c r="I63" s="92" t="s">
        <v>1229</v>
      </c>
      <c r="J63" s="96">
        <v>0.15902777777777777</v>
      </c>
      <c r="K63" s="96">
        <v>0.3236111111111111</v>
      </c>
      <c r="L63" s="96">
        <v>0.43402777777777773</v>
      </c>
      <c r="M63" s="96">
        <v>0.5354166666666667</v>
      </c>
      <c r="N63" s="96">
        <v>0.6104166666666667</v>
      </c>
      <c r="O63" s="96">
        <v>0.7631944444444444</v>
      </c>
      <c r="P63" s="98">
        <v>0.9</v>
      </c>
      <c r="Q63" s="86">
        <v>1.1384837962962964</v>
      </c>
    </row>
    <row r="64" spans="2:17" ht="12.75">
      <c r="B64" t="s">
        <v>584</v>
      </c>
      <c r="C64" t="s">
        <v>850</v>
      </c>
      <c r="D64" s="8" t="s">
        <v>878</v>
      </c>
      <c r="H64" s="87">
        <v>36</v>
      </c>
      <c r="I64" s="92" t="s">
        <v>1330</v>
      </c>
      <c r="J64" s="96">
        <v>0.17361111111111113</v>
      </c>
      <c r="K64" s="96">
        <v>0.3354166666666667</v>
      </c>
      <c r="L64" s="97">
        <v>0.4618055555555556</v>
      </c>
      <c r="M64" s="97">
        <v>0.5666666666666667</v>
      </c>
      <c r="N64" s="97">
        <v>0.6451388888888888</v>
      </c>
      <c r="O64" s="97">
        <v>0.79375</v>
      </c>
      <c r="P64" s="98">
        <v>0.9180555555555556</v>
      </c>
      <c r="Q64" s="86">
        <v>1.1427430555555556</v>
      </c>
    </row>
    <row r="65" spans="2:17" ht="12.75">
      <c r="B65" t="s">
        <v>554</v>
      </c>
      <c r="C65" t="s">
        <v>553</v>
      </c>
      <c r="D65" s="8" t="s">
        <v>878</v>
      </c>
      <c r="H65" s="87">
        <v>37</v>
      </c>
      <c r="I65" s="92" t="s">
        <v>1309</v>
      </c>
      <c r="J65" s="96">
        <v>0.16805555555555554</v>
      </c>
      <c r="K65" s="96">
        <v>0.34097222222222223</v>
      </c>
      <c r="L65" s="96">
        <v>0.46527777777777773</v>
      </c>
      <c r="M65" s="96">
        <v>0.5854166666666667</v>
      </c>
      <c r="N65" s="96">
        <v>0.6611111111111111</v>
      </c>
      <c r="O65" s="96">
        <v>0.80625</v>
      </c>
      <c r="P65" s="98">
        <v>0.9506944444444444</v>
      </c>
      <c r="Q65" s="86">
        <v>1.146273148148148</v>
      </c>
    </row>
    <row r="66" spans="2:17" ht="12.75">
      <c r="B66" t="s">
        <v>552</v>
      </c>
      <c r="C66" t="s">
        <v>551</v>
      </c>
      <c r="D66" s="8" t="s">
        <v>878</v>
      </c>
      <c r="H66" s="87">
        <v>38</v>
      </c>
      <c r="I66" s="92" t="s">
        <v>1193</v>
      </c>
      <c r="J66" s="96">
        <v>0.16180555555555556</v>
      </c>
      <c r="K66" s="96">
        <v>0.3138888888888889</v>
      </c>
      <c r="L66" s="97">
        <v>0.44097222222222227</v>
      </c>
      <c r="M66" s="97">
        <v>0.54375</v>
      </c>
      <c r="N66" s="97">
        <v>0.6215277777777778</v>
      </c>
      <c r="O66" s="97">
        <v>0.7763888888888889</v>
      </c>
      <c r="P66" s="98">
        <v>0.9506944444444444</v>
      </c>
      <c r="Q66" s="86">
        <v>1.146273148148148</v>
      </c>
    </row>
    <row r="67" spans="2:17" ht="12.75">
      <c r="B67" t="s">
        <v>580</v>
      </c>
      <c r="C67" t="s">
        <v>880</v>
      </c>
      <c r="D67" s="8" t="s">
        <v>878</v>
      </c>
      <c r="H67" s="87">
        <v>39</v>
      </c>
      <c r="I67" s="92" t="s">
        <v>1339</v>
      </c>
      <c r="J67" s="96">
        <v>0.18680555555555556</v>
      </c>
      <c r="K67" s="96">
        <v>0.3416666666666666</v>
      </c>
      <c r="L67" s="97">
        <v>0.4513888888888889</v>
      </c>
      <c r="M67" s="97">
        <v>0.5555555555555556</v>
      </c>
      <c r="N67" s="97">
        <v>0.6298611111111111</v>
      </c>
      <c r="O67" s="97">
        <v>0.7784722222222222</v>
      </c>
      <c r="P67" s="98">
        <v>0.8958333333333334</v>
      </c>
      <c r="Q67" s="86">
        <v>1.1570254629629628</v>
      </c>
    </row>
    <row r="68" spans="2:17" ht="12.75">
      <c r="B68" t="s">
        <v>580</v>
      </c>
      <c r="C68" t="s">
        <v>357</v>
      </c>
      <c r="D68" s="8" t="s">
        <v>878</v>
      </c>
      <c r="H68" s="87">
        <v>40</v>
      </c>
      <c r="I68" s="92" t="s">
        <v>1300</v>
      </c>
      <c r="J68" s="96">
        <v>0.15694444444444444</v>
      </c>
      <c r="K68" s="96">
        <v>0.3013888888888889</v>
      </c>
      <c r="L68" s="96">
        <v>0.4069444444444445</v>
      </c>
      <c r="M68" s="96">
        <v>0.5090277777777777</v>
      </c>
      <c r="N68" s="97">
        <v>0.59375</v>
      </c>
      <c r="O68" s="96">
        <v>0.7236111111111111</v>
      </c>
      <c r="P68" s="98">
        <v>0.8506944444444445</v>
      </c>
      <c r="Q68" s="86">
        <v>1.1570833333333332</v>
      </c>
    </row>
    <row r="69" spans="2:17" ht="12.75">
      <c r="B69" t="s">
        <v>561</v>
      </c>
      <c r="C69" t="s">
        <v>560</v>
      </c>
      <c r="D69" s="8" t="s">
        <v>878</v>
      </c>
      <c r="H69" s="87">
        <v>41</v>
      </c>
      <c r="I69" s="92" t="s">
        <v>1319</v>
      </c>
      <c r="J69" s="96">
        <v>0.16666666666666666</v>
      </c>
      <c r="K69" s="96">
        <v>0.31666666666666665</v>
      </c>
      <c r="L69" s="96">
        <v>0.44027777777777777</v>
      </c>
      <c r="M69" s="96">
        <v>0.5618055555555556</v>
      </c>
      <c r="N69" s="96">
        <v>0.64375</v>
      </c>
      <c r="O69" s="96">
        <v>0.7965277777777778</v>
      </c>
      <c r="P69" s="98">
        <v>0.9375</v>
      </c>
      <c r="Q69" s="86">
        <v>1.1661226851851851</v>
      </c>
    </row>
    <row r="70" spans="2:17" ht="12.75">
      <c r="B70" t="s">
        <v>552</v>
      </c>
      <c r="C70" t="s">
        <v>881</v>
      </c>
      <c r="D70" s="8" t="s">
        <v>878</v>
      </c>
      <c r="H70" s="87">
        <v>42</v>
      </c>
      <c r="I70" s="92" t="s">
        <v>1301</v>
      </c>
      <c r="J70" s="96">
        <v>0.1388888888888889</v>
      </c>
      <c r="K70" s="96">
        <v>0.30277777777777776</v>
      </c>
      <c r="L70" s="96">
        <v>0.425</v>
      </c>
      <c r="M70" s="96">
        <v>0.5527777777777778</v>
      </c>
      <c r="N70" s="96">
        <v>0.6493055555555556</v>
      </c>
      <c r="O70" s="96">
        <v>0.7791666666666667</v>
      </c>
      <c r="P70" s="98">
        <v>0.9229166666666666</v>
      </c>
      <c r="Q70" s="86">
        <v>1.178275462962963</v>
      </c>
    </row>
    <row r="71" spans="2:17" ht="12.75">
      <c r="B71" t="s">
        <v>568</v>
      </c>
      <c r="C71" t="s">
        <v>567</v>
      </c>
      <c r="D71" s="8" t="s">
        <v>878</v>
      </c>
      <c r="H71" s="87">
        <v>43</v>
      </c>
      <c r="I71" s="92" t="s">
        <v>1314</v>
      </c>
      <c r="J71" s="96">
        <v>0.15208333333333332</v>
      </c>
      <c r="K71" s="96">
        <v>0.31736111111111115</v>
      </c>
      <c r="L71" s="96">
        <v>0.45555555555555555</v>
      </c>
      <c r="M71" s="96">
        <v>0.5625</v>
      </c>
      <c r="N71" s="96">
        <v>0.6506944444444445</v>
      </c>
      <c r="O71" s="96">
        <v>0.80625</v>
      </c>
      <c r="P71" s="98">
        <v>0.936111111111111</v>
      </c>
      <c r="Q71" s="86">
        <v>1.1899537037037036</v>
      </c>
    </row>
    <row r="72" spans="2:17" ht="12.75">
      <c r="B72" t="s">
        <v>488</v>
      </c>
      <c r="C72" t="s">
        <v>489</v>
      </c>
      <c r="D72" s="8" t="s">
        <v>878</v>
      </c>
      <c r="H72" s="87">
        <v>44</v>
      </c>
      <c r="I72" s="92" t="s">
        <v>1327</v>
      </c>
      <c r="J72" s="96">
        <v>0.15972222222222224</v>
      </c>
      <c r="K72" s="96">
        <v>0.31875</v>
      </c>
      <c r="L72" s="97">
        <v>0.44375</v>
      </c>
      <c r="M72" s="97">
        <v>0.5645833333333333</v>
      </c>
      <c r="N72" s="97">
        <v>0.6506944444444445</v>
      </c>
      <c r="O72" s="97">
        <v>0.811111111111111</v>
      </c>
      <c r="P72" s="98">
        <v>0.9430555555555555</v>
      </c>
      <c r="Q72" s="86">
        <v>1.1899537037037036</v>
      </c>
    </row>
    <row r="73" spans="2:17" ht="12.75">
      <c r="B73" t="s">
        <v>425</v>
      </c>
      <c r="C73" t="s">
        <v>882</v>
      </c>
      <c r="D73" s="8" t="s">
        <v>878</v>
      </c>
      <c r="H73" s="87">
        <v>45</v>
      </c>
      <c r="I73" s="92" t="s">
        <v>1346</v>
      </c>
      <c r="J73" s="96">
        <v>0.16041666666666668</v>
      </c>
      <c r="K73" s="96">
        <v>0.3048611111111111</v>
      </c>
      <c r="L73" s="97">
        <v>0.4625</v>
      </c>
      <c r="M73" s="97">
        <v>0.5625</v>
      </c>
      <c r="N73" s="97">
        <v>0.6458333333333334</v>
      </c>
      <c r="O73" s="97">
        <v>0.7833333333333333</v>
      </c>
      <c r="P73" s="98">
        <v>0.9097222222222222</v>
      </c>
      <c r="Q73" s="86">
        <v>1.1946527777777778</v>
      </c>
    </row>
    <row r="74" spans="8:17" ht="12.75">
      <c r="H74" s="87">
        <v>46</v>
      </c>
      <c r="I74" s="92" t="s">
        <v>1261</v>
      </c>
      <c r="J74" s="96">
        <v>0.17152777777777775</v>
      </c>
      <c r="K74" s="96">
        <v>0.3506944444444444</v>
      </c>
      <c r="L74" s="96">
        <v>0.4875</v>
      </c>
      <c r="M74" s="96">
        <v>0.5854166666666667</v>
      </c>
      <c r="N74" s="96">
        <v>0.6673611111111111</v>
      </c>
      <c r="O74" s="96">
        <v>0.8006944444444444</v>
      </c>
      <c r="P74" s="98">
        <v>0.95625</v>
      </c>
      <c r="Q74" s="86">
        <v>1.1980439814814814</v>
      </c>
    </row>
    <row r="75" spans="8:17" ht="12.75">
      <c r="H75" s="87">
        <v>47</v>
      </c>
      <c r="I75" s="92" t="s">
        <v>1335</v>
      </c>
      <c r="J75" s="96">
        <v>0.1625</v>
      </c>
      <c r="K75" s="96">
        <v>0.31666666666666665</v>
      </c>
      <c r="L75" s="97">
        <v>0.46319444444444446</v>
      </c>
      <c r="M75" s="97">
        <v>0.5680555555555555</v>
      </c>
      <c r="N75" s="97">
        <v>0.65625</v>
      </c>
      <c r="O75" s="97">
        <v>0.8479166666666668</v>
      </c>
      <c r="P75" s="98">
        <v>0.9861111111111112</v>
      </c>
      <c r="Q75" s="86">
        <v>1.2406828703703703</v>
      </c>
    </row>
    <row r="76" spans="8:17" ht="12.75">
      <c r="H76" s="87">
        <v>48</v>
      </c>
      <c r="I76" s="92" t="s">
        <v>1326</v>
      </c>
      <c r="J76" s="96">
        <v>0.15972222222222224</v>
      </c>
      <c r="K76" s="96">
        <v>0.31875</v>
      </c>
      <c r="L76" s="97">
        <v>0.44375</v>
      </c>
      <c r="M76" s="97">
        <v>0.5645833333333333</v>
      </c>
      <c r="N76" s="97">
        <v>0.6513888888888889</v>
      </c>
      <c r="O76" s="97">
        <v>0.811111111111111</v>
      </c>
      <c r="P76" s="98">
        <v>0.9965277777777778</v>
      </c>
      <c r="Q76" s="86">
        <v>1.2476851851851851</v>
      </c>
    </row>
    <row r="77" spans="8:17" ht="12.75">
      <c r="H77" s="102"/>
      <c r="I77" s="92" t="s">
        <v>1298</v>
      </c>
      <c r="J77" s="96">
        <v>0.15555555555555556</v>
      </c>
      <c r="K77" s="96">
        <v>0.2986111111111111</v>
      </c>
      <c r="L77" s="96">
        <v>0.41180555555555554</v>
      </c>
      <c r="M77" s="96">
        <v>0.5083333333333333</v>
      </c>
      <c r="N77" s="96">
        <v>0.575</v>
      </c>
      <c r="O77" s="96">
        <v>0.7041666666666666</v>
      </c>
      <c r="P77" s="98">
        <v>0.8243055555555556</v>
      </c>
      <c r="Q77" s="86" t="s">
        <v>878</v>
      </c>
    </row>
    <row r="78" spans="8:17" ht="12.75">
      <c r="H78" s="102"/>
      <c r="I78" s="92" t="s">
        <v>1336</v>
      </c>
      <c r="J78" s="96">
        <v>0.15625</v>
      </c>
      <c r="K78" s="96">
        <v>0.3138888888888889</v>
      </c>
      <c r="L78" s="97">
        <v>0.4486111111111111</v>
      </c>
      <c r="M78" s="97">
        <v>0.5715277777777777</v>
      </c>
      <c r="N78" s="97">
        <v>0.6597222222222222</v>
      </c>
      <c r="O78" s="97">
        <v>0.8180555555555555</v>
      </c>
      <c r="P78" s="98">
        <v>0.9861111111111112</v>
      </c>
      <c r="Q78" s="103" t="s">
        <v>878</v>
      </c>
    </row>
    <row r="79" spans="8:17" ht="12.75">
      <c r="H79" s="102"/>
      <c r="I79" s="92" t="s">
        <v>1337</v>
      </c>
      <c r="J79" s="96">
        <v>0.15625</v>
      </c>
      <c r="K79" s="96">
        <v>0.3138888888888889</v>
      </c>
      <c r="L79" s="97">
        <v>0.4486111111111111</v>
      </c>
      <c r="M79" s="97">
        <v>0.5715277777777777</v>
      </c>
      <c r="N79" s="97">
        <v>0.6597222222222222</v>
      </c>
      <c r="O79" s="97">
        <v>0.8180555555555555</v>
      </c>
      <c r="P79" s="98">
        <v>0.9861111111111112</v>
      </c>
      <c r="Q79" s="103" t="s">
        <v>878</v>
      </c>
    </row>
    <row r="80" spans="8:17" ht="12.75">
      <c r="H80" s="102"/>
      <c r="I80" s="92" t="s">
        <v>1334</v>
      </c>
      <c r="J80" s="96">
        <v>0.15347222222222223</v>
      </c>
      <c r="K80" s="96">
        <v>0.31666666666666665</v>
      </c>
      <c r="L80" s="97">
        <v>0.4451388888888889</v>
      </c>
      <c r="M80" s="97">
        <v>0.5555555555555556</v>
      </c>
      <c r="N80" s="97">
        <v>0.6798611111111111</v>
      </c>
      <c r="O80" s="97">
        <v>0.842361111111111</v>
      </c>
      <c r="P80" s="98">
        <v>1.0055555555555555</v>
      </c>
      <c r="Q80" s="103" t="s">
        <v>878</v>
      </c>
    </row>
    <row r="81" spans="8:17" ht="12.75">
      <c r="H81" s="102"/>
      <c r="I81" s="92" t="s">
        <v>1310</v>
      </c>
      <c r="J81" s="96">
        <v>0.15972222222222224</v>
      </c>
      <c r="K81" s="96">
        <v>0.3506944444444444</v>
      </c>
      <c r="L81" s="96">
        <v>0.5090277777777777</v>
      </c>
      <c r="M81" s="96">
        <v>0.6333333333333333</v>
      </c>
      <c r="N81" s="96">
        <v>0.7083333333333334</v>
      </c>
      <c r="O81" s="96">
        <v>0.8659722222222223</v>
      </c>
      <c r="P81" s="98">
        <v>1.0444444444444445</v>
      </c>
      <c r="Q81" s="86" t="s">
        <v>878</v>
      </c>
    </row>
    <row r="82" spans="8:17" ht="12.75">
      <c r="H82" s="102"/>
      <c r="I82" s="92" t="s">
        <v>1312</v>
      </c>
      <c r="J82" s="96">
        <v>0.15625</v>
      </c>
      <c r="K82" s="96">
        <v>0.3194444444444445</v>
      </c>
      <c r="L82" s="96">
        <v>0.4486111111111111</v>
      </c>
      <c r="M82" s="96">
        <v>0.5590277777777778</v>
      </c>
      <c r="N82" s="96">
        <v>0.6666666666666666</v>
      </c>
      <c r="O82" s="96">
        <v>0.8347222222222223</v>
      </c>
      <c r="P82" s="98">
        <v>1.070138888888889</v>
      </c>
      <c r="Q82" s="86" t="s">
        <v>878</v>
      </c>
    </row>
    <row r="83" spans="8:17" ht="12.75">
      <c r="H83" s="102"/>
      <c r="I83" s="92" t="s">
        <v>1349</v>
      </c>
      <c r="J83" s="96">
        <v>0.17708333333333334</v>
      </c>
      <c r="K83" s="96">
        <v>0.3506944444444444</v>
      </c>
      <c r="L83" s="97">
        <v>0.4847222222222222</v>
      </c>
      <c r="M83" s="97">
        <v>0.6222222222222222</v>
      </c>
      <c r="N83" s="97">
        <v>0.7229166666666668</v>
      </c>
      <c r="O83" s="97">
        <v>0.8979166666666667</v>
      </c>
      <c r="P83" s="98">
        <v>1.070138888888889</v>
      </c>
      <c r="Q83" s="103" t="s">
        <v>878</v>
      </c>
    </row>
    <row r="84" spans="8:17" ht="12.75">
      <c r="H84" s="102"/>
      <c r="I84" s="92" t="s">
        <v>1302</v>
      </c>
      <c r="J84" s="96">
        <v>0.1875</v>
      </c>
      <c r="K84" s="96">
        <v>0.3597222222222222</v>
      </c>
      <c r="L84" s="96">
        <v>0.4840277777777778</v>
      </c>
      <c r="M84" s="96">
        <v>0.5979166666666667</v>
      </c>
      <c r="N84" s="96">
        <v>0.6909722222222222</v>
      </c>
      <c r="O84" s="96">
        <v>0.8597222222222222</v>
      </c>
      <c r="P84" s="98">
        <v>1.0840277777777778</v>
      </c>
      <c r="Q84" s="86" t="s">
        <v>878</v>
      </c>
    </row>
    <row r="85" spans="8:17" ht="12.75">
      <c r="H85" s="102"/>
      <c r="I85" s="92" t="s">
        <v>1311</v>
      </c>
      <c r="J85" s="96">
        <v>0.17777777777777778</v>
      </c>
      <c r="K85" s="96">
        <v>0.3597222222222222</v>
      </c>
      <c r="L85" s="96">
        <v>0.5145833333333333</v>
      </c>
      <c r="M85" s="96">
        <v>0.63125</v>
      </c>
      <c r="N85" s="96">
        <v>0.7263888888888889</v>
      </c>
      <c r="O85" s="96">
        <v>0.89375</v>
      </c>
      <c r="P85" s="98">
        <v>1.086111111111111</v>
      </c>
      <c r="Q85" s="86" t="s">
        <v>878</v>
      </c>
    </row>
    <row r="86" spans="8:17" ht="12.75">
      <c r="H86" s="102"/>
      <c r="I86" s="92" t="s">
        <v>1317</v>
      </c>
      <c r="J86" s="96">
        <v>0.17777777777777778</v>
      </c>
      <c r="K86" s="96">
        <v>0.43333333333333335</v>
      </c>
      <c r="L86" s="96">
        <v>0.5604166666666667</v>
      </c>
      <c r="M86" s="96">
        <v>0.66875</v>
      </c>
      <c r="N86" s="96">
        <v>0.7430555555555555</v>
      </c>
      <c r="O86" s="96">
        <v>0.9041666666666667</v>
      </c>
      <c r="P86" s="98">
        <v>1.097222222222222</v>
      </c>
      <c r="Q86" s="86" t="s">
        <v>878</v>
      </c>
    </row>
    <row r="87" spans="8:17" ht="12.75">
      <c r="H87" s="102"/>
      <c r="I87" s="92" t="s">
        <v>1351</v>
      </c>
      <c r="J87" s="96">
        <v>0.16805555555555554</v>
      </c>
      <c r="K87" s="96">
        <v>0.3361111111111111</v>
      </c>
      <c r="L87" s="97">
        <v>0.4701388888888889</v>
      </c>
      <c r="M87" s="97">
        <v>0.6027777777777777</v>
      </c>
      <c r="N87" s="97">
        <v>0.7027777777777778</v>
      </c>
      <c r="O87" s="97">
        <v>0.8923611111111112</v>
      </c>
      <c r="P87" s="98">
        <v>1.1145833333333333</v>
      </c>
      <c r="Q87" s="103" t="s">
        <v>878</v>
      </c>
    </row>
    <row r="88" spans="8:17" ht="12.75">
      <c r="H88" s="102"/>
      <c r="I88" s="92" t="s">
        <v>1360</v>
      </c>
      <c r="J88" s="96">
        <v>0.15625</v>
      </c>
      <c r="K88" s="96">
        <v>0.3506944444444444</v>
      </c>
      <c r="L88" s="97">
        <v>0.4930555555555556</v>
      </c>
      <c r="M88" s="97">
        <v>0.6284722222222222</v>
      </c>
      <c r="N88" s="97">
        <v>0.7284722222222223</v>
      </c>
      <c r="O88" s="97">
        <v>0.8972222222222223</v>
      </c>
      <c r="P88" s="98">
        <v>1.1145833333333333</v>
      </c>
      <c r="Q88" s="103" t="s">
        <v>878</v>
      </c>
    </row>
    <row r="89" spans="8:17" ht="12.75">
      <c r="H89" s="102"/>
      <c r="I89" s="92" t="s">
        <v>1295</v>
      </c>
      <c r="J89" s="96">
        <v>0.1326388888888889</v>
      </c>
      <c r="K89" s="96">
        <v>0.26180555555555557</v>
      </c>
      <c r="L89" s="96">
        <v>0.3527777777777778</v>
      </c>
      <c r="M89" s="96">
        <v>0.43333333333333335</v>
      </c>
      <c r="N89" s="96">
        <v>0.4875</v>
      </c>
      <c r="O89" s="96">
        <v>0.5986111111111111</v>
      </c>
      <c r="P89" s="98" t="s">
        <v>1290</v>
      </c>
      <c r="Q89" s="86" t="s">
        <v>878</v>
      </c>
    </row>
    <row r="90" spans="8:17" ht="12.75">
      <c r="H90" s="102"/>
      <c r="I90" s="92" t="s">
        <v>1348</v>
      </c>
      <c r="J90" s="96">
        <v>0.16180555555555556</v>
      </c>
      <c r="K90" s="96">
        <v>0.3138888888888889</v>
      </c>
      <c r="L90" s="97">
        <v>0.44097222222222227</v>
      </c>
      <c r="M90" s="97">
        <v>0.54375</v>
      </c>
      <c r="N90" s="97">
        <v>0.6215277777777778</v>
      </c>
      <c r="O90" s="97">
        <v>0.7805555555555556</v>
      </c>
      <c r="P90" s="98"/>
      <c r="Q90" s="103" t="s">
        <v>878</v>
      </c>
    </row>
    <row r="91" spans="8:17" ht="12.75">
      <c r="H91" s="102"/>
      <c r="I91" s="92" t="s">
        <v>1318</v>
      </c>
      <c r="J91" s="96">
        <v>0.18472222222222223</v>
      </c>
      <c r="K91" s="96">
        <v>0.3638888888888889</v>
      </c>
      <c r="L91" s="96">
        <v>0.4979166666666666</v>
      </c>
      <c r="M91" s="96">
        <v>0.5993055555555555</v>
      </c>
      <c r="N91" s="96">
        <v>0.6840277777777778</v>
      </c>
      <c r="O91" s="96">
        <v>0.8381944444444445</v>
      </c>
      <c r="P91" s="98"/>
      <c r="Q91" s="86" t="s">
        <v>878</v>
      </c>
    </row>
    <row r="92" spans="8:17" ht="12.75">
      <c r="H92" s="102"/>
      <c r="I92" s="92" t="s">
        <v>1353</v>
      </c>
      <c r="J92" s="96">
        <v>0.15486111111111112</v>
      </c>
      <c r="K92" s="96">
        <v>0.3215277777777778</v>
      </c>
      <c r="L92" s="97">
        <v>0.4666666666666666</v>
      </c>
      <c r="M92" s="97">
        <v>0.5854166666666667</v>
      </c>
      <c r="N92" s="97">
        <v>0.6833333333333332</v>
      </c>
      <c r="O92" s="97">
        <v>0.8743055555555556</v>
      </c>
      <c r="P92" s="98"/>
      <c r="Q92" s="103" t="s">
        <v>878</v>
      </c>
    </row>
    <row r="93" spans="8:17" ht="12.75">
      <c r="H93" s="102"/>
      <c r="I93" s="92" t="s">
        <v>1259</v>
      </c>
      <c r="J93" s="96">
        <v>0.16875</v>
      </c>
      <c r="K93" s="96">
        <v>0.3506944444444444</v>
      </c>
      <c r="L93" s="96">
        <v>0.48680555555555555</v>
      </c>
      <c r="M93" s="96">
        <v>0.6138888888888888</v>
      </c>
      <c r="N93" s="96">
        <v>0.7083333333333334</v>
      </c>
      <c r="O93" s="96">
        <v>0.8777777777777778</v>
      </c>
      <c r="P93" s="98"/>
      <c r="Q93" s="103" t="s">
        <v>878</v>
      </c>
    </row>
    <row r="94" spans="8:17" ht="12.75">
      <c r="H94" s="102"/>
      <c r="I94" s="92" t="s">
        <v>1328</v>
      </c>
      <c r="J94" s="96">
        <v>0.16944444444444443</v>
      </c>
      <c r="K94" s="96">
        <v>0.3215277777777778</v>
      </c>
      <c r="L94" s="97">
        <v>0.4534722222222222</v>
      </c>
      <c r="M94" s="97">
        <v>0.5715277777777777</v>
      </c>
      <c r="N94" s="97">
        <v>0.6736111111111112</v>
      </c>
      <c r="O94" s="97">
        <v>0.8888888888888888</v>
      </c>
      <c r="P94" s="98"/>
      <c r="Q94" s="103" t="s">
        <v>878</v>
      </c>
    </row>
    <row r="95" spans="8:17" ht="12.75">
      <c r="H95" s="102"/>
      <c r="I95" s="92" t="s">
        <v>1304</v>
      </c>
      <c r="J95" s="96">
        <v>0.17847222222222223</v>
      </c>
      <c r="K95" s="96">
        <v>0.43333333333333335</v>
      </c>
      <c r="L95" s="96">
        <v>0.5611111111111111</v>
      </c>
      <c r="M95" s="96">
        <v>0.6666666666666666</v>
      </c>
      <c r="N95" s="96">
        <v>0.7451388888888889</v>
      </c>
      <c r="O95" s="96">
        <v>0.904861111111111</v>
      </c>
      <c r="P95" s="98"/>
      <c r="Q95" s="99" t="s">
        <v>878</v>
      </c>
    </row>
    <row r="96" spans="8:17" ht="12.75">
      <c r="H96" s="102"/>
      <c r="I96" s="92" t="s">
        <v>1263</v>
      </c>
      <c r="J96" s="96">
        <v>0.2041666666666667</v>
      </c>
      <c r="K96" s="96">
        <v>0.3743055555555555</v>
      </c>
      <c r="L96" s="96">
        <v>0.5222222222222223</v>
      </c>
      <c r="M96" s="96">
        <v>0.6541666666666667</v>
      </c>
      <c r="N96" s="96">
        <v>0.7395833333333334</v>
      </c>
      <c r="O96" s="96">
        <v>0.9444444444444445</v>
      </c>
      <c r="P96" s="98" t="s">
        <v>1297</v>
      </c>
      <c r="Q96" s="86" t="s">
        <v>878</v>
      </c>
    </row>
    <row r="97" spans="8:17" ht="12.75">
      <c r="H97" s="102"/>
      <c r="I97" s="92" t="s">
        <v>1272</v>
      </c>
      <c r="J97" s="96">
        <v>0.1763888888888889</v>
      </c>
      <c r="K97" s="96">
        <v>0.36180555555555555</v>
      </c>
      <c r="L97" s="96">
        <v>0.5222222222222223</v>
      </c>
      <c r="M97" s="96">
        <v>0.6541666666666667</v>
      </c>
      <c r="N97" s="96">
        <v>0.7409722222222223</v>
      </c>
      <c r="O97" s="96">
        <v>0.9444444444444445</v>
      </c>
      <c r="P97" s="98" t="s">
        <v>1297</v>
      </c>
      <c r="Q97" s="103" t="s">
        <v>878</v>
      </c>
    </row>
    <row r="98" spans="8:17" ht="12.75">
      <c r="H98" s="102"/>
      <c r="I98" s="92" t="s">
        <v>1361</v>
      </c>
      <c r="J98" s="96">
        <v>0.1763888888888889</v>
      </c>
      <c r="K98" s="96">
        <v>0.3611111111111111</v>
      </c>
      <c r="L98" s="97">
        <v>0.5236111111111111</v>
      </c>
      <c r="M98" s="97">
        <v>0.6541666666666667</v>
      </c>
      <c r="N98" s="97">
        <v>0.7395833333333334</v>
      </c>
      <c r="O98" s="97">
        <v>0.9444444444444445</v>
      </c>
      <c r="P98" s="98"/>
      <c r="Q98" s="103" t="s">
        <v>878</v>
      </c>
    </row>
    <row r="99" spans="8:17" ht="12.75">
      <c r="H99" s="102"/>
      <c r="I99" s="92" t="s">
        <v>1354</v>
      </c>
      <c r="J99" s="96">
        <v>0.16875</v>
      </c>
      <c r="K99" s="96">
        <v>0.3451388888888889</v>
      </c>
      <c r="L99" s="97">
        <v>0.4909722222222222</v>
      </c>
      <c r="M99" s="97">
        <v>0.6409722222222222</v>
      </c>
      <c r="N99" s="97">
        <v>0.7409722222222223</v>
      </c>
      <c r="O99" s="97">
        <v>0.9444444444444445</v>
      </c>
      <c r="P99" s="98"/>
      <c r="Q99" s="103" t="s">
        <v>878</v>
      </c>
    </row>
    <row r="100" spans="8:17" ht="12.75">
      <c r="H100" s="102"/>
      <c r="I100" s="92" t="s">
        <v>1308</v>
      </c>
      <c r="J100" s="96">
        <v>0.13958333333333334</v>
      </c>
      <c r="K100" s="96">
        <v>0.3159722222222222</v>
      </c>
      <c r="L100" s="96">
        <v>0.4527777777777778</v>
      </c>
      <c r="M100" s="96">
        <v>0.5743055555555555</v>
      </c>
      <c r="N100" s="96">
        <v>0.6631944444444444</v>
      </c>
      <c r="O100" s="96" t="s">
        <v>1290</v>
      </c>
      <c r="P100" s="98"/>
      <c r="Q100" s="86"/>
    </row>
    <row r="101" spans="8:17" ht="12.75">
      <c r="H101" s="102"/>
      <c r="I101" s="92" t="s">
        <v>1303</v>
      </c>
      <c r="J101" s="96">
        <v>0.16875</v>
      </c>
      <c r="K101" s="96">
        <v>0.34027777777777773</v>
      </c>
      <c r="L101" s="96">
        <v>0.4763888888888889</v>
      </c>
      <c r="M101" s="96">
        <v>0.6263888888888889</v>
      </c>
      <c r="N101" s="96" t="s">
        <v>1290</v>
      </c>
      <c r="O101" s="96"/>
      <c r="P101" s="98"/>
      <c r="Q101" s="86"/>
    </row>
    <row r="102" spans="8:17" ht="12.75">
      <c r="H102" s="102"/>
      <c r="I102" s="92" t="s">
        <v>1333</v>
      </c>
      <c r="J102" s="96">
        <v>0.15069444444444444</v>
      </c>
      <c r="K102" s="96">
        <v>0.3013888888888889</v>
      </c>
      <c r="L102" s="97">
        <v>0.4284722222222222</v>
      </c>
      <c r="M102" s="97">
        <v>0.5347222222222222</v>
      </c>
      <c r="N102" s="97" t="s">
        <v>1290</v>
      </c>
      <c r="O102" s="97"/>
      <c r="P102" s="98"/>
      <c r="Q102" s="104"/>
    </row>
    <row r="103" spans="8:17" ht="12.75">
      <c r="H103" s="102"/>
      <c r="I103" s="92" t="s">
        <v>1289</v>
      </c>
      <c r="J103" s="96">
        <v>0.12986111111111112</v>
      </c>
      <c r="K103" s="96">
        <v>0.2520833333333333</v>
      </c>
      <c r="L103" s="96">
        <v>0.34930555555555554</v>
      </c>
      <c r="M103" s="96" t="s">
        <v>1290</v>
      </c>
      <c r="N103" s="96"/>
      <c r="O103" s="96"/>
      <c r="P103" s="98"/>
      <c r="Q103" s="86"/>
    </row>
    <row r="104" spans="8:17" ht="12.75">
      <c r="H104" s="102"/>
      <c r="I104" s="92" t="s">
        <v>1323</v>
      </c>
      <c r="J104" s="96">
        <v>0.15208333333333332</v>
      </c>
      <c r="K104" s="96">
        <v>0.31736111111111115</v>
      </c>
      <c r="L104" s="97">
        <v>0.45555555555555555</v>
      </c>
      <c r="M104" s="97" t="s">
        <v>1290</v>
      </c>
      <c r="N104" s="96"/>
      <c r="O104" s="96"/>
      <c r="P104" s="98"/>
      <c r="Q104" s="104"/>
    </row>
    <row r="105" spans="8:17" ht="12.75">
      <c r="H105" s="102"/>
      <c r="I105" s="92" t="s">
        <v>1299</v>
      </c>
      <c r="J105" s="96">
        <v>0.17222222222222225</v>
      </c>
      <c r="K105" s="96">
        <v>0.3638888888888889</v>
      </c>
      <c r="L105" s="96">
        <v>0.5375</v>
      </c>
      <c r="M105" s="96" t="s">
        <v>1290</v>
      </c>
      <c r="N105" s="96"/>
      <c r="O105" s="96"/>
      <c r="P105" s="98"/>
      <c r="Q105" s="86"/>
    </row>
    <row r="106" spans="8:17" ht="12.75">
      <c r="H106" s="102"/>
      <c r="I106" s="92" t="s">
        <v>1307</v>
      </c>
      <c r="J106" s="96">
        <v>0.15833333333333333</v>
      </c>
      <c r="K106" s="96">
        <v>0.37222222222222223</v>
      </c>
      <c r="L106" s="96">
        <v>0.5555555555555556</v>
      </c>
      <c r="M106" s="96"/>
      <c r="N106" s="96"/>
      <c r="O106" s="96"/>
      <c r="P106" s="98"/>
      <c r="Q106" s="86"/>
    </row>
    <row r="107" spans="8:17" ht="12.75">
      <c r="H107" s="102"/>
      <c r="I107" s="92" t="s">
        <v>1358</v>
      </c>
      <c r="J107" s="96">
        <v>0.1326388888888889</v>
      </c>
      <c r="K107" s="96" t="s">
        <v>1290</v>
      </c>
      <c r="L107" s="97"/>
      <c r="M107" s="97"/>
      <c r="N107" s="96"/>
      <c r="O107" s="96"/>
      <c r="P107" s="98"/>
      <c r="Q107" s="86"/>
    </row>
    <row r="108" spans="8:17" ht="12.75">
      <c r="H108" s="102"/>
      <c r="I108" s="92" t="s">
        <v>1352</v>
      </c>
      <c r="J108" s="96">
        <v>0.15486111111111112</v>
      </c>
      <c r="K108" s="96" t="s">
        <v>1290</v>
      </c>
      <c r="L108" s="38"/>
      <c r="M108" s="38"/>
      <c r="N108" s="96"/>
      <c r="O108" s="96"/>
      <c r="P108" s="98"/>
      <c r="Q108" s="86"/>
    </row>
    <row r="109" spans="8:17" ht="12.75">
      <c r="H109" s="102"/>
      <c r="I109" s="92" t="s">
        <v>1341</v>
      </c>
      <c r="J109" s="96">
        <v>0.15555555555555556</v>
      </c>
      <c r="K109" s="96" t="s">
        <v>1290</v>
      </c>
      <c r="L109" s="38"/>
      <c r="M109" s="38"/>
      <c r="N109" s="97"/>
      <c r="O109" s="97"/>
      <c r="P109" s="98"/>
      <c r="Q109" s="86"/>
    </row>
    <row r="110" spans="8:17" ht="12.75">
      <c r="H110" s="102"/>
      <c r="I110" s="92" t="s">
        <v>1315</v>
      </c>
      <c r="J110" s="96">
        <v>0.17777777777777778</v>
      </c>
      <c r="K110" s="96" t="s">
        <v>1290</v>
      </c>
      <c r="L110" s="96"/>
      <c r="M110" s="96"/>
      <c r="N110" s="97"/>
      <c r="O110" s="97"/>
      <c r="P110" s="98"/>
      <c r="Q110" s="86"/>
    </row>
    <row r="111" spans="8:17" ht="12.75">
      <c r="H111" s="102"/>
      <c r="I111" s="92" t="s">
        <v>1316</v>
      </c>
      <c r="J111" s="96">
        <v>0.17777777777777778</v>
      </c>
      <c r="K111" s="96" t="s">
        <v>1290</v>
      </c>
      <c r="L111" s="96"/>
      <c r="M111" s="96"/>
      <c r="N111" s="97"/>
      <c r="O111" s="97"/>
      <c r="P111" s="98"/>
      <c r="Q111" s="104"/>
    </row>
    <row r="112" spans="8:17" ht="12.75">
      <c r="H112" s="102"/>
      <c r="I112" s="92" t="s">
        <v>1344</v>
      </c>
      <c r="J112" s="96">
        <v>0.19027777777777777</v>
      </c>
      <c r="K112" s="96" t="s">
        <v>1290</v>
      </c>
      <c r="L112" s="96"/>
      <c r="M112" s="96"/>
      <c r="N112" s="38"/>
      <c r="O112" s="38"/>
      <c r="P112" s="98"/>
      <c r="Q112" s="103"/>
    </row>
    <row r="113" spans="8:17" ht="12.75">
      <c r="H113" s="102"/>
      <c r="I113" s="92" t="s">
        <v>1350</v>
      </c>
      <c r="J113" s="96">
        <v>0.19027777777777777</v>
      </c>
      <c r="K113" s="96" t="s">
        <v>1290</v>
      </c>
      <c r="L113" s="97"/>
      <c r="M113" s="97"/>
      <c r="N113" s="38"/>
      <c r="O113" s="38"/>
      <c r="P113" s="98"/>
      <c r="Q113" s="103"/>
    </row>
    <row r="114" spans="8:17" ht="12.75">
      <c r="H114" s="102"/>
      <c r="I114" s="92" t="s">
        <v>1280</v>
      </c>
      <c r="J114" s="96">
        <v>0.2027777777777778</v>
      </c>
      <c r="K114" s="96" t="s">
        <v>1290</v>
      </c>
      <c r="L114" s="38"/>
      <c r="M114" s="38"/>
      <c r="N114" s="38"/>
      <c r="O114" s="38"/>
      <c r="P114" s="98"/>
      <c r="Q114" s="103"/>
    </row>
    <row r="115" spans="8:17" ht="12.75">
      <c r="H115" s="102"/>
      <c r="I115" s="92" t="s">
        <v>1345</v>
      </c>
      <c r="J115" s="96">
        <v>0.2152777777777778</v>
      </c>
      <c r="K115" s="96" t="s">
        <v>1332</v>
      </c>
      <c r="L115" s="38"/>
      <c r="M115" s="38"/>
      <c r="N115" s="38"/>
      <c r="O115" s="38"/>
      <c r="P115" s="98"/>
      <c r="Q115" s="103"/>
    </row>
    <row r="116" spans="8:17" ht="12.75">
      <c r="H116" s="102"/>
      <c r="I116" s="92" t="s">
        <v>1331</v>
      </c>
      <c r="J116" s="96">
        <v>0.21597222222222223</v>
      </c>
      <c r="K116" s="96" t="s">
        <v>1332</v>
      </c>
      <c r="L116" s="38"/>
      <c r="M116" s="38"/>
      <c r="N116" s="38"/>
      <c r="O116" s="38"/>
      <c r="P116" s="98"/>
      <c r="Q116" s="103"/>
    </row>
    <row r="117" spans="8:17" ht="12.75">
      <c r="H117" s="102"/>
      <c r="I117" s="92" t="s">
        <v>1362</v>
      </c>
      <c r="J117" s="96">
        <v>0.21805555555555556</v>
      </c>
      <c r="K117" s="96" t="s">
        <v>1332</v>
      </c>
      <c r="L117" s="38"/>
      <c r="M117" s="38"/>
      <c r="N117" s="38"/>
      <c r="O117" s="38"/>
      <c r="P117" s="98"/>
      <c r="Q117" s="103"/>
    </row>
  </sheetData>
  <mergeCells count="1">
    <mergeCell ref="A50:D50"/>
  </mergeCells>
  <hyperlinks>
    <hyperlink ref="C35" r:id="rId1" display="http://www.zen31010.zen.co.uk/whw2005report.htm"/>
    <hyperlink ref="C13" r:id="rId2" display="http://www.zen31010.zen.co.uk/whwracetales/ian_beattie_2005.htm"/>
    <hyperlink ref="C59" r:id="rId3" display="http://www.zen31010.zen.co.uk/whwracetales/susan_gray_2005.htm"/>
    <hyperlink ref="C62" r:id="rId4" display="http://www.zen31010.zen.co.uk/whwracetales/owen_jones_2005.htm"/>
    <hyperlink ref="C38" r:id="rId5" display="http://www.zen31010.zen.co.uk/whwracetales/phil_mestecky_2005.htm"/>
  </hyperlinks>
  <printOptions/>
  <pageMargins left="0.75" right="0.75" top="1" bottom="1" header="0.5" footer="0.5"/>
  <pageSetup orientation="portrait" paperSize="9"/>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workbookViewId="0" topLeftCell="A2">
      <selection activeCell="B28" sqref="B28"/>
    </sheetView>
  </sheetViews>
  <sheetFormatPr defaultColWidth="8.8515625" defaultRowHeight="12.75"/>
  <cols>
    <col min="1" max="1" width="9.140625" style="4" customWidth="1"/>
    <col min="2" max="2" width="13.28125" style="0" bestFit="1" customWidth="1"/>
    <col min="3" max="3" width="12.28125" style="0" bestFit="1" customWidth="1"/>
    <col min="4" max="4" width="12.140625" style="0" bestFit="1" customWidth="1"/>
    <col min="7" max="7" width="14.421875" style="0" bestFit="1" customWidth="1"/>
    <col min="8" max="8" width="3.00390625" style="4" bestFit="1" customWidth="1"/>
    <col min="9" max="9" width="3.421875" style="0" bestFit="1" customWidth="1"/>
    <col min="10" max="10" width="18.7109375" style="0" bestFit="1" customWidth="1"/>
    <col min="11" max="11" width="16.421875" style="0" bestFit="1" customWidth="1"/>
  </cols>
  <sheetData>
    <row r="1" spans="1:7" ht="12.75">
      <c r="A1" s="4">
        <v>1</v>
      </c>
      <c r="B1" t="s">
        <v>631</v>
      </c>
      <c r="C1" t="s">
        <v>630</v>
      </c>
      <c r="D1" t="s">
        <v>157</v>
      </c>
      <c r="E1" s="1">
        <v>0.7365162037037036</v>
      </c>
      <c r="G1" s="24" t="s">
        <v>1158</v>
      </c>
    </row>
    <row r="2" spans="1:7" ht="12.75">
      <c r="A2" s="4">
        <v>2</v>
      </c>
      <c r="B2" t="s">
        <v>559</v>
      </c>
      <c r="C2" t="s">
        <v>632</v>
      </c>
      <c r="D2" t="s">
        <v>158</v>
      </c>
      <c r="E2" s="1">
        <v>0.8026157407407407</v>
      </c>
      <c r="F2" s="1"/>
      <c r="G2" s="4" t="s">
        <v>1160</v>
      </c>
    </row>
    <row r="3" spans="1:8" ht="12.75">
      <c r="A3" s="4">
        <v>3</v>
      </c>
      <c r="B3" t="s">
        <v>497</v>
      </c>
      <c r="C3" t="s">
        <v>496</v>
      </c>
      <c r="D3" t="s">
        <v>159</v>
      </c>
      <c r="E3" s="1">
        <v>0.8170949074074074</v>
      </c>
      <c r="F3" s="1"/>
      <c r="G3" s="4" t="s">
        <v>1161</v>
      </c>
      <c r="H3" s="4">
        <f>COUNTIF($E$1:$E$72,"&lt;16:00:00")</f>
        <v>0</v>
      </c>
    </row>
    <row r="4" spans="1:8" ht="12.75">
      <c r="A4" s="4">
        <v>4</v>
      </c>
      <c r="B4" t="s">
        <v>443</v>
      </c>
      <c r="C4" t="s">
        <v>444</v>
      </c>
      <c r="D4" t="s">
        <v>159</v>
      </c>
      <c r="E4" s="1">
        <v>0.8438657407407407</v>
      </c>
      <c r="F4" s="1"/>
      <c r="G4" s="4" t="s">
        <v>1162</v>
      </c>
      <c r="H4" s="13">
        <f>COUNTIF($E$1:$E$72,"&lt;17:00:00")-SUM($H$3:H3)</f>
        <v>0</v>
      </c>
    </row>
    <row r="5" spans="1:8" ht="12.75">
      <c r="A5" s="4">
        <v>5</v>
      </c>
      <c r="B5" t="s">
        <v>397</v>
      </c>
      <c r="C5" t="s">
        <v>633</v>
      </c>
      <c r="D5" t="s">
        <v>160</v>
      </c>
      <c r="E5" s="1">
        <v>0.855289351851852</v>
      </c>
      <c r="F5" s="1"/>
      <c r="G5" s="4" t="s">
        <v>1163</v>
      </c>
      <c r="H5" s="13">
        <f>COUNTIF($E$1:$E$72,"&lt;18:00:00")-SUM($H$3:H4)</f>
        <v>1</v>
      </c>
    </row>
    <row r="6" spans="1:8" ht="12.75">
      <c r="A6" s="4">
        <v>6</v>
      </c>
      <c r="B6" t="s">
        <v>518</v>
      </c>
      <c r="C6" s="25" t="s">
        <v>351</v>
      </c>
      <c r="D6" t="s">
        <v>161</v>
      </c>
      <c r="E6" s="1">
        <v>0.8799768518518518</v>
      </c>
      <c r="F6" s="1"/>
      <c r="G6" s="4" t="s">
        <v>1159</v>
      </c>
      <c r="H6" s="13">
        <f>COUNTIF($E$1:$E$72,"&lt;19:00:00")-SUM($H$3:H5)</f>
        <v>0</v>
      </c>
    </row>
    <row r="7" spans="1:8" ht="12.75">
      <c r="A7" s="4">
        <v>7</v>
      </c>
      <c r="B7" t="s">
        <v>552</v>
      </c>
      <c r="C7" t="s">
        <v>634</v>
      </c>
      <c r="D7" t="s">
        <v>162</v>
      </c>
      <c r="E7" s="1">
        <v>0.8820370370370371</v>
      </c>
      <c r="F7" s="1"/>
      <c r="G7" s="4" t="s">
        <v>1164</v>
      </c>
      <c r="H7" s="13">
        <f>COUNTIF($E$1:$E$72,"&lt;20:00:00")-SUM($H$3:H6)</f>
        <v>2</v>
      </c>
    </row>
    <row r="8" spans="1:8" ht="12.75">
      <c r="A8" s="4">
        <v>8</v>
      </c>
      <c r="B8" t="s">
        <v>495</v>
      </c>
      <c r="C8" t="s">
        <v>494</v>
      </c>
      <c r="D8" t="s">
        <v>163</v>
      </c>
      <c r="E8" s="1">
        <v>0.9071759259259259</v>
      </c>
      <c r="F8" s="1"/>
      <c r="G8" s="4" t="s">
        <v>1165</v>
      </c>
      <c r="H8" s="13">
        <f>COUNTIF($E$1:$E$72,"&lt;21:00:00")-SUM($H$3:H7)</f>
        <v>2</v>
      </c>
    </row>
    <row r="9" spans="1:8" ht="12.75">
      <c r="A9" s="4">
        <v>8</v>
      </c>
      <c r="B9" t="s">
        <v>510</v>
      </c>
      <c r="C9" t="s">
        <v>635</v>
      </c>
      <c r="D9" t="s">
        <v>164</v>
      </c>
      <c r="E9" s="1">
        <v>0.9071759259259259</v>
      </c>
      <c r="F9" s="1"/>
      <c r="G9" s="4" t="s">
        <v>1166</v>
      </c>
      <c r="H9" s="13">
        <f>COUNTIF($E$1:$E$72,"&lt;22:00:00")-SUM($H$3:H8)</f>
        <v>5</v>
      </c>
    </row>
    <row r="10" spans="1:8" ht="12.75">
      <c r="A10" s="4">
        <v>10</v>
      </c>
      <c r="B10" t="s">
        <v>507</v>
      </c>
      <c r="C10" t="s">
        <v>582</v>
      </c>
      <c r="D10" t="s">
        <v>165</v>
      </c>
      <c r="E10" s="1">
        <v>0.9100231481481481</v>
      </c>
      <c r="F10" s="1"/>
      <c r="G10" s="4" t="s">
        <v>1167</v>
      </c>
      <c r="H10" s="13">
        <f>COUNTIF($E$1:$E$72,"&lt;23:00:00")-SUM($H$3:H9)</f>
        <v>9</v>
      </c>
    </row>
    <row r="11" spans="1:8" ht="12.75">
      <c r="A11" s="4">
        <v>11</v>
      </c>
      <c r="B11" t="s">
        <v>397</v>
      </c>
      <c r="C11" t="s">
        <v>636</v>
      </c>
      <c r="D11" t="s">
        <v>166</v>
      </c>
      <c r="E11" s="1">
        <v>0.9413541666666667</v>
      </c>
      <c r="F11" s="1"/>
      <c r="G11" s="4" t="s">
        <v>1168</v>
      </c>
      <c r="H11" s="13">
        <f>COUNTIF($E$1:$E$72,"&lt;24:00:00")-SUM($H$3:H10)</f>
        <v>6</v>
      </c>
    </row>
    <row r="12" spans="1:8" ht="12.75">
      <c r="A12" s="4">
        <v>12</v>
      </c>
      <c r="B12" t="s">
        <v>407</v>
      </c>
      <c r="C12" t="s">
        <v>637</v>
      </c>
      <c r="D12" t="s">
        <v>161</v>
      </c>
      <c r="E12" s="1">
        <v>0.9414467592592594</v>
      </c>
      <c r="F12" s="1"/>
      <c r="G12" s="4" t="s">
        <v>1169</v>
      </c>
      <c r="H12" s="13">
        <f>COUNTIF($E$1:$E$72,"&lt;25:00:00")-SUM($H$3:H11)</f>
        <v>2</v>
      </c>
    </row>
    <row r="13" spans="1:8" ht="12.75">
      <c r="A13" s="4">
        <v>13</v>
      </c>
      <c r="B13" t="s">
        <v>487</v>
      </c>
      <c r="C13" t="s">
        <v>486</v>
      </c>
      <c r="D13" t="s">
        <v>167</v>
      </c>
      <c r="E13" s="1">
        <v>0.9439814814814814</v>
      </c>
      <c r="F13" s="1"/>
      <c r="G13" s="4" t="s">
        <v>1170</v>
      </c>
      <c r="H13" s="13">
        <f>COUNTIF($E$1:$E$72,"&lt;26:00:00")-SUM($H$3:H12)</f>
        <v>2</v>
      </c>
    </row>
    <row r="14" spans="1:8" ht="12.75">
      <c r="A14" s="4">
        <v>14</v>
      </c>
      <c r="B14" t="s">
        <v>533</v>
      </c>
      <c r="C14" t="s">
        <v>532</v>
      </c>
      <c r="D14" t="s">
        <v>168</v>
      </c>
      <c r="E14" s="1">
        <v>0.9449652777777778</v>
      </c>
      <c r="F14" s="1"/>
      <c r="G14" s="4" t="s">
        <v>1179</v>
      </c>
      <c r="H14" s="13">
        <f>COUNTIF($E$1:$E$72,"&lt;27:00:00")-SUM($H$3:H13)</f>
        <v>1</v>
      </c>
    </row>
    <row r="15" spans="1:8" ht="12.75">
      <c r="A15" s="4">
        <v>15</v>
      </c>
      <c r="B15" t="s">
        <v>409</v>
      </c>
      <c r="C15" t="s">
        <v>638</v>
      </c>
      <c r="D15" t="s">
        <v>169</v>
      </c>
      <c r="E15" s="1">
        <v>0.946875</v>
      </c>
      <c r="F15" s="1"/>
      <c r="G15" s="4" t="s">
        <v>1171</v>
      </c>
      <c r="H15" s="13">
        <f>COUNTIF($E$1:$E$72,"&lt;28:00:00")-SUM($H$3:H14)</f>
        <v>9</v>
      </c>
    </row>
    <row r="16" spans="1:8" ht="12.75">
      <c r="A16" s="4">
        <v>16</v>
      </c>
      <c r="B16" t="s">
        <v>419</v>
      </c>
      <c r="C16" t="s">
        <v>511</v>
      </c>
      <c r="D16" t="s">
        <v>170</v>
      </c>
      <c r="E16" s="1">
        <v>0.947025462962963</v>
      </c>
      <c r="F16" s="1"/>
      <c r="G16" s="4" t="s">
        <v>1172</v>
      </c>
      <c r="H16" s="13">
        <f>COUNTIF($E$1:$E$72,"&lt;29:00:00")-SUM($H$3:H15)</f>
        <v>6</v>
      </c>
    </row>
    <row r="17" spans="1:8" ht="12.75">
      <c r="A17" s="4">
        <v>17</v>
      </c>
      <c r="B17" t="s">
        <v>599</v>
      </c>
      <c r="C17" t="s">
        <v>598</v>
      </c>
      <c r="D17" t="s">
        <v>171</v>
      </c>
      <c r="E17" s="1">
        <v>0.9488310185185185</v>
      </c>
      <c r="F17" s="1"/>
      <c r="G17" s="4" t="s">
        <v>1173</v>
      </c>
      <c r="H17" s="13">
        <f>COUNTIF($E$1:$E$72,"&lt;30:00:00")-SUM($H$3:H16)</f>
        <v>10</v>
      </c>
    </row>
    <row r="18" spans="1:8" ht="12.75">
      <c r="A18" s="4">
        <v>18</v>
      </c>
      <c r="B18" t="s">
        <v>419</v>
      </c>
      <c r="C18" t="s">
        <v>483</v>
      </c>
      <c r="D18" t="s">
        <v>172</v>
      </c>
      <c r="E18" s="1">
        <v>0.952650462962963</v>
      </c>
      <c r="F18" s="1"/>
      <c r="G18" s="4" t="s">
        <v>1174</v>
      </c>
      <c r="H18" s="13">
        <f>COUNTIF($E$1:$E$72,"&lt;31:00:00")-SUM($H$3:H17)</f>
        <v>2</v>
      </c>
    </row>
    <row r="19" spans="1:8" ht="12.75">
      <c r="A19" s="4">
        <v>19</v>
      </c>
      <c r="B19" t="s">
        <v>397</v>
      </c>
      <c r="C19" s="25" t="s">
        <v>449</v>
      </c>
      <c r="D19" t="s">
        <v>160</v>
      </c>
      <c r="E19" s="1">
        <v>0.9565972222222222</v>
      </c>
      <c r="F19" s="1"/>
      <c r="G19" s="4" t="s">
        <v>1175</v>
      </c>
      <c r="H19" s="13">
        <f>COUNTIF($E$1:$E$72,"&lt;32:00:00")-SUM($H$3:H18)</f>
        <v>7</v>
      </c>
    </row>
    <row r="20" spans="1:8" ht="12.75">
      <c r="A20" s="4">
        <v>20</v>
      </c>
      <c r="B20" t="s">
        <v>469</v>
      </c>
      <c r="C20" t="s">
        <v>639</v>
      </c>
      <c r="D20" t="s">
        <v>173</v>
      </c>
      <c r="E20" s="1">
        <v>0.962037037037037</v>
      </c>
      <c r="F20" s="1"/>
      <c r="G20" s="4" t="s">
        <v>1176</v>
      </c>
      <c r="H20" s="13">
        <f>COUNTIF($E$1:$E$72,"&lt;33:00:00")-SUM($H$3:H19)</f>
        <v>1</v>
      </c>
    </row>
    <row r="21" spans="1:8" ht="12.75">
      <c r="A21" s="4">
        <v>21</v>
      </c>
      <c r="B21" t="s">
        <v>501</v>
      </c>
      <c r="C21" s="25" t="s">
        <v>640</v>
      </c>
      <c r="D21" t="s">
        <v>169</v>
      </c>
      <c r="E21" s="1">
        <v>0.9628935185185186</v>
      </c>
      <c r="F21" s="1"/>
      <c r="G21" s="4" t="s">
        <v>1177</v>
      </c>
      <c r="H21" s="13">
        <f>COUNTIF($E$1:$E$72,"&lt;34:00:00")-SUM($H$3:H20)</f>
        <v>6</v>
      </c>
    </row>
    <row r="22" spans="1:8" ht="12.75">
      <c r="A22" s="4">
        <v>22</v>
      </c>
      <c r="B22" t="s">
        <v>642</v>
      </c>
      <c r="C22" t="s">
        <v>641</v>
      </c>
      <c r="D22" t="s">
        <v>174</v>
      </c>
      <c r="E22" s="1">
        <v>0.9716666666666667</v>
      </c>
      <c r="F22" s="1"/>
      <c r="G22" s="4" t="s">
        <v>1178</v>
      </c>
      <c r="H22" s="13">
        <f>COUNTIF($E$1:$E$72,"&lt;35:00:00")-SUM($H$3:H21)</f>
        <v>1</v>
      </c>
    </row>
    <row r="23" spans="1:6" ht="12.75">
      <c r="A23" s="4">
        <v>23</v>
      </c>
      <c r="B23" t="s">
        <v>584</v>
      </c>
      <c r="C23" t="s">
        <v>643</v>
      </c>
      <c r="D23" t="s">
        <v>175</v>
      </c>
      <c r="E23" s="1">
        <v>0.9717245370370371</v>
      </c>
      <c r="F23" s="1"/>
    </row>
    <row r="24" spans="1:6" ht="12.75">
      <c r="A24" s="4">
        <v>24</v>
      </c>
      <c r="B24" t="s">
        <v>417</v>
      </c>
      <c r="C24" t="s">
        <v>644</v>
      </c>
      <c r="D24" t="s">
        <v>168</v>
      </c>
      <c r="E24" s="1">
        <v>0.9800925925925926</v>
      </c>
      <c r="F24" s="1"/>
    </row>
    <row r="25" spans="1:6" ht="12.75">
      <c r="A25" s="4">
        <v>25</v>
      </c>
      <c r="B25" t="s">
        <v>646</v>
      </c>
      <c r="C25" t="s">
        <v>645</v>
      </c>
      <c r="D25" t="s">
        <v>176</v>
      </c>
      <c r="E25" s="1">
        <v>0.9897916666666666</v>
      </c>
      <c r="F25" s="1"/>
    </row>
    <row r="26" spans="1:6" ht="12.75">
      <c r="A26" s="4">
        <v>26</v>
      </c>
      <c r="B26" t="s">
        <v>476</v>
      </c>
      <c r="C26" s="25" t="s">
        <v>647</v>
      </c>
      <c r="D26" t="s">
        <v>169</v>
      </c>
      <c r="E26" s="2">
        <v>1.0359027777777778</v>
      </c>
      <c r="F26" s="1"/>
    </row>
    <row r="27" spans="1:6" ht="12.75">
      <c r="A27" s="4">
        <v>27</v>
      </c>
      <c r="B27" t="s">
        <v>469</v>
      </c>
      <c r="C27" t="s">
        <v>468</v>
      </c>
      <c r="D27" t="s">
        <v>177</v>
      </c>
      <c r="E27" s="2">
        <v>1.0375</v>
      </c>
      <c r="F27" s="1"/>
    </row>
    <row r="28" spans="1:19" ht="12.75">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ht="12.75">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0.3673611111111111</v>
      </c>
      <c r="P29" s="53">
        <v>0.41111111111111115</v>
      </c>
      <c r="Q29" s="53">
        <v>0.4986111111111111</v>
      </c>
      <c r="R29" s="53">
        <v>0.6006944444444444</v>
      </c>
      <c r="S29" s="122">
        <v>0.7365162037037036</v>
      </c>
    </row>
    <row r="30" spans="1:19" ht="12.75">
      <c r="A30" s="4">
        <v>30</v>
      </c>
      <c r="B30" t="s">
        <v>419</v>
      </c>
      <c r="C30" t="s">
        <v>462</v>
      </c>
      <c r="D30" t="s">
        <v>168</v>
      </c>
      <c r="E30" s="2">
        <v>1.0867129629629628</v>
      </c>
      <c r="F30" s="1"/>
      <c r="I30" s="87">
        <v>2</v>
      </c>
      <c r="J30" s="92" t="s">
        <v>1674</v>
      </c>
      <c r="K30" s="92" t="s">
        <v>1536</v>
      </c>
      <c r="L30" s="96">
        <v>0.12222222222222223</v>
      </c>
      <c r="M30" s="96">
        <v>0.22847222222222222</v>
      </c>
      <c r="N30" s="96">
        <v>0.3159722222222222</v>
      </c>
      <c r="O30" s="96">
        <v>0.38819444444444445</v>
      </c>
      <c r="P30" s="96">
        <v>0.44305555555555554</v>
      </c>
      <c r="Q30" s="96">
        <v>0.5458333333333333</v>
      </c>
      <c r="R30" s="53">
        <v>0.6520833333333333</v>
      </c>
      <c r="S30" s="122">
        <v>0.8026157407407407</v>
      </c>
    </row>
    <row r="31" spans="1:19" ht="12.75">
      <c r="A31" s="4">
        <v>31</v>
      </c>
      <c r="B31" t="s">
        <v>453</v>
      </c>
      <c r="C31" t="s">
        <v>650</v>
      </c>
      <c r="D31" t="s">
        <v>180</v>
      </c>
      <c r="E31" s="2">
        <v>1.1426388888888888</v>
      </c>
      <c r="F31" s="1"/>
      <c r="I31" s="87">
        <v>3</v>
      </c>
      <c r="J31" s="92" t="s">
        <v>1289</v>
      </c>
      <c r="K31" s="115" t="s">
        <v>1033</v>
      </c>
      <c r="L31" s="53">
        <v>0.13680555555555554</v>
      </c>
      <c r="M31" s="53">
        <v>0.25277777777777777</v>
      </c>
      <c r="N31" s="53">
        <v>0.3375</v>
      </c>
      <c r="O31" s="53">
        <v>0.41111111111111115</v>
      </c>
      <c r="P31" s="53">
        <v>0.46388888888888885</v>
      </c>
      <c r="Q31" s="53">
        <v>0.5729166666666666</v>
      </c>
      <c r="R31" s="53">
        <v>0.6715277777777778</v>
      </c>
      <c r="S31" s="94">
        <v>0.8170949074074074</v>
      </c>
    </row>
    <row r="32" spans="1:19" ht="12.75">
      <c r="A32" s="4">
        <v>31</v>
      </c>
      <c r="B32" t="s">
        <v>652</v>
      </c>
      <c r="C32" t="s">
        <v>651</v>
      </c>
      <c r="D32" t="s">
        <v>180</v>
      </c>
      <c r="E32" s="2">
        <v>1.1426388888888888</v>
      </c>
      <c r="F32" s="1"/>
      <c r="I32" s="87">
        <v>4</v>
      </c>
      <c r="J32" s="92" t="s">
        <v>1191</v>
      </c>
      <c r="K32" s="115" t="s">
        <v>1033</v>
      </c>
      <c r="L32" s="53">
        <v>0.13680555555555554</v>
      </c>
      <c r="M32" s="53">
        <v>0.25625</v>
      </c>
      <c r="N32" s="53">
        <v>0.3513888888888889</v>
      </c>
      <c r="O32" s="53">
        <v>0.4284722222222222</v>
      </c>
      <c r="P32" s="53">
        <v>0.48680555555555555</v>
      </c>
      <c r="Q32" s="53">
        <v>0.5993055555555555</v>
      </c>
      <c r="R32" s="53">
        <v>0.6972222222222223</v>
      </c>
      <c r="S32" s="117">
        <v>0.8438657407407407</v>
      </c>
    </row>
    <row r="33" spans="1:19" ht="12.75">
      <c r="A33" s="4">
        <v>34</v>
      </c>
      <c r="B33" t="s">
        <v>654</v>
      </c>
      <c r="C33" t="s">
        <v>653</v>
      </c>
      <c r="D33" t="s">
        <v>181</v>
      </c>
      <c r="E33" s="2">
        <v>1.147164351851852</v>
      </c>
      <c r="F33" s="1"/>
      <c r="I33" s="87">
        <v>5</v>
      </c>
      <c r="J33" s="92" t="s">
        <v>1675</v>
      </c>
      <c r="K33" s="115" t="s">
        <v>1010</v>
      </c>
      <c r="L33" s="53">
        <v>0.13958333333333334</v>
      </c>
      <c r="M33" s="53">
        <v>0.26875</v>
      </c>
      <c r="N33" s="53">
        <v>0.36041666666666666</v>
      </c>
      <c r="O33" s="53">
        <v>0.44097222222222227</v>
      </c>
      <c r="P33" s="53">
        <v>0.4993055555555555</v>
      </c>
      <c r="Q33" s="53">
        <v>0.6055555555555555</v>
      </c>
      <c r="R33" s="53">
        <v>0.7131944444444445</v>
      </c>
      <c r="S33" s="117">
        <v>0.855289351851852</v>
      </c>
    </row>
    <row r="34" spans="1:19" ht="12.75">
      <c r="A34" s="4">
        <v>34</v>
      </c>
      <c r="B34" t="s">
        <v>656</v>
      </c>
      <c r="C34" t="s">
        <v>655</v>
      </c>
      <c r="D34" t="s">
        <v>175</v>
      </c>
      <c r="E34" s="2">
        <v>1.147164351851852</v>
      </c>
      <c r="F34" s="1"/>
      <c r="I34" s="87">
        <v>6</v>
      </c>
      <c r="J34" s="85" t="s">
        <v>1226</v>
      </c>
      <c r="K34" s="115" t="s">
        <v>1551</v>
      </c>
      <c r="L34" s="53">
        <v>0.16041666666666668</v>
      </c>
      <c r="M34" s="53">
        <v>0.2951388888888889</v>
      </c>
      <c r="N34" s="53">
        <v>0.38958333333333334</v>
      </c>
      <c r="O34" s="53">
        <v>0.47152777777777777</v>
      </c>
      <c r="P34" s="53">
        <v>0.5305555555555556</v>
      </c>
      <c r="Q34" s="53">
        <v>0.6416666666666667</v>
      </c>
      <c r="R34" s="53">
        <v>0.7395833333333334</v>
      </c>
      <c r="S34" s="94">
        <v>0.8799768518518518</v>
      </c>
    </row>
    <row r="35" spans="1:19" ht="12.75">
      <c r="A35" s="4">
        <v>34</v>
      </c>
      <c r="B35" t="s">
        <v>658</v>
      </c>
      <c r="C35" t="s">
        <v>657</v>
      </c>
      <c r="D35" t="s">
        <v>180</v>
      </c>
      <c r="E35" s="2">
        <v>1.147164351851852</v>
      </c>
      <c r="F35" s="1"/>
      <c r="I35" s="87">
        <v>7</v>
      </c>
      <c r="J35" s="92" t="s">
        <v>1563</v>
      </c>
      <c r="K35" s="115" t="s">
        <v>869</v>
      </c>
      <c r="L35" s="53">
        <v>0.14652777777777778</v>
      </c>
      <c r="M35" s="53">
        <v>0.2701388888888889</v>
      </c>
      <c r="N35" s="53">
        <v>0.37083333333333335</v>
      </c>
      <c r="O35" s="53">
        <v>0.45625</v>
      </c>
      <c r="P35" s="53">
        <v>0.5145833333333333</v>
      </c>
      <c r="Q35" s="53">
        <v>0.6381944444444444</v>
      </c>
      <c r="R35" s="53">
        <v>0.7479166666666667</v>
      </c>
      <c r="S35" s="94">
        <v>0.8820370370370371</v>
      </c>
    </row>
    <row r="36" spans="1:19" ht="12.75">
      <c r="A36" s="4">
        <v>37</v>
      </c>
      <c r="B36" t="s">
        <v>660</v>
      </c>
      <c r="C36" t="s">
        <v>659</v>
      </c>
      <c r="D36" t="s">
        <v>180</v>
      </c>
      <c r="E36" s="2">
        <v>1.1506944444444445</v>
      </c>
      <c r="F36" s="1"/>
      <c r="I36" s="87">
        <v>8</v>
      </c>
      <c r="J36" s="92" t="s">
        <v>1306</v>
      </c>
      <c r="K36" s="115" t="s">
        <v>1676</v>
      </c>
      <c r="L36" s="53">
        <v>0.14444444444444446</v>
      </c>
      <c r="M36" s="53">
        <v>0.2798611111111111</v>
      </c>
      <c r="N36" s="53">
        <v>0.3861111111111111</v>
      </c>
      <c r="O36" s="53">
        <v>0.48055555555555557</v>
      </c>
      <c r="P36" s="53">
        <v>0.5479166666666667</v>
      </c>
      <c r="Q36" s="53">
        <v>0.6743055555555556</v>
      </c>
      <c r="R36" s="53">
        <v>0.7729166666666667</v>
      </c>
      <c r="S36" s="117">
        <v>0.9071759259259259</v>
      </c>
    </row>
    <row r="37" spans="1:19" ht="12.75">
      <c r="A37" s="4">
        <v>38</v>
      </c>
      <c r="B37" t="s">
        <v>424</v>
      </c>
      <c r="C37" t="s">
        <v>534</v>
      </c>
      <c r="D37" t="s">
        <v>182</v>
      </c>
      <c r="E37" s="2">
        <v>1.1509143518518519</v>
      </c>
      <c r="F37" s="1"/>
      <c r="I37" s="87">
        <v>9</v>
      </c>
      <c r="J37" s="92" t="s">
        <v>1295</v>
      </c>
      <c r="K37" s="115" t="s">
        <v>1677</v>
      </c>
      <c r="L37" s="53">
        <v>0.14444444444444446</v>
      </c>
      <c r="M37" s="53">
        <v>0.2798611111111111</v>
      </c>
      <c r="N37" s="53">
        <v>0.3861111111111111</v>
      </c>
      <c r="O37" s="53">
        <v>0.48055555555555557</v>
      </c>
      <c r="P37" s="53">
        <v>0.5479166666666667</v>
      </c>
      <c r="Q37" s="53">
        <v>0.675</v>
      </c>
      <c r="R37" s="53">
        <v>0.7729166666666667</v>
      </c>
      <c r="S37" s="117">
        <v>0.9071759259259259</v>
      </c>
    </row>
    <row r="38" spans="1:19" ht="12.75">
      <c r="A38" s="4">
        <v>39</v>
      </c>
      <c r="B38" t="s">
        <v>527</v>
      </c>
      <c r="C38" t="s">
        <v>526</v>
      </c>
      <c r="D38" t="s">
        <v>183</v>
      </c>
      <c r="E38" s="2">
        <v>1.163900462962963</v>
      </c>
      <c r="F38" s="1"/>
      <c r="I38" s="87">
        <v>10</v>
      </c>
      <c r="J38" s="92" t="s">
        <v>1678</v>
      </c>
      <c r="K38" s="115" t="s">
        <v>868</v>
      </c>
      <c r="L38" s="53">
        <v>0.14652777777777778</v>
      </c>
      <c r="M38" s="53">
        <v>0.2736111111111111</v>
      </c>
      <c r="N38" s="53">
        <v>0.37083333333333335</v>
      </c>
      <c r="O38" s="53">
        <v>0.45625</v>
      </c>
      <c r="P38" s="53">
        <v>0.5159722222222222</v>
      </c>
      <c r="Q38" s="53">
        <v>0.638888888888889</v>
      </c>
      <c r="R38" s="53">
        <v>0.7493055555555556</v>
      </c>
      <c r="S38" s="94">
        <v>0.9100231481481481</v>
      </c>
    </row>
    <row r="39" spans="1:19" ht="12.75">
      <c r="A39" s="4">
        <v>40</v>
      </c>
      <c r="B39" t="s">
        <v>662</v>
      </c>
      <c r="C39" t="s">
        <v>661</v>
      </c>
      <c r="D39" t="s">
        <v>184</v>
      </c>
      <c r="E39" s="2">
        <v>1.1659722222222222</v>
      </c>
      <c r="F39" s="1"/>
      <c r="I39" s="87">
        <v>11</v>
      </c>
      <c r="J39" s="92" t="s">
        <v>1679</v>
      </c>
      <c r="K39" s="115" t="s">
        <v>1680</v>
      </c>
      <c r="L39" s="53">
        <v>0.16041666666666668</v>
      </c>
      <c r="M39" s="53">
        <v>0.2951388888888889</v>
      </c>
      <c r="N39" s="53">
        <v>0.3958333333333333</v>
      </c>
      <c r="O39" s="53">
        <v>0.4798611111111111</v>
      </c>
      <c r="P39" s="53">
        <v>0.5465277777777778</v>
      </c>
      <c r="Q39" s="53">
        <v>0.6652777777777777</v>
      </c>
      <c r="R39" s="53">
        <v>0.7715277777777777</v>
      </c>
      <c r="S39" s="94">
        <v>0.9413541666666667</v>
      </c>
    </row>
    <row r="40" spans="1:19" ht="12.75">
      <c r="A40" s="4">
        <v>41</v>
      </c>
      <c r="B40" t="s">
        <v>584</v>
      </c>
      <c r="C40" s="25" t="s">
        <v>663</v>
      </c>
      <c r="D40" t="s">
        <v>185</v>
      </c>
      <c r="E40" s="2">
        <v>1.1800694444444444</v>
      </c>
      <c r="F40" s="1"/>
      <c r="I40" s="87">
        <v>12</v>
      </c>
      <c r="J40" s="92" t="s">
        <v>1579</v>
      </c>
      <c r="K40" s="115" t="s">
        <v>1551</v>
      </c>
      <c r="L40" s="53">
        <v>0.16319444444444445</v>
      </c>
      <c r="M40" s="53">
        <v>0.2951388888888889</v>
      </c>
      <c r="N40" s="53">
        <v>0.3993055555555556</v>
      </c>
      <c r="O40" s="53">
        <v>0.4986111111111111</v>
      </c>
      <c r="P40" s="53">
        <v>0.5638888888888889</v>
      </c>
      <c r="Q40" s="53">
        <v>0.6930555555555555</v>
      </c>
      <c r="R40" s="53">
        <v>0.8027777777777777</v>
      </c>
      <c r="S40" s="117">
        <v>0.9414467592592594</v>
      </c>
    </row>
    <row r="41" spans="1:19" ht="12.75">
      <c r="A41" s="4">
        <v>41</v>
      </c>
      <c r="B41" t="s">
        <v>564</v>
      </c>
      <c r="C41" t="s">
        <v>664</v>
      </c>
      <c r="D41" t="s">
        <v>186</v>
      </c>
      <c r="E41" s="2">
        <v>1.1800694444444444</v>
      </c>
      <c r="F41" s="1"/>
      <c r="I41" s="87">
        <v>13</v>
      </c>
      <c r="J41" s="92" t="s">
        <v>1681</v>
      </c>
      <c r="K41" s="115" t="s">
        <v>1581</v>
      </c>
      <c r="L41" s="53">
        <v>0.16319444444444445</v>
      </c>
      <c r="M41" s="53">
        <v>0.2951388888888889</v>
      </c>
      <c r="N41" s="53">
        <v>0.3993055555555556</v>
      </c>
      <c r="O41" s="53">
        <v>0.49652777777777773</v>
      </c>
      <c r="P41" s="53">
        <v>0.5638888888888889</v>
      </c>
      <c r="Q41" s="53">
        <v>0.6930555555555555</v>
      </c>
      <c r="R41" s="53">
        <v>0.8027777777777777</v>
      </c>
      <c r="S41" s="117">
        <v>0.9439814814814814</v>
      </c>
    </row>
    <row r="42" spans="1:19" ht="12.75">
      <c r="A42" s="4">
        <v>43</v>
      </c>
      <c r="B42" t="s">
        <v>666</v>
      </c>
      <c r="C42" t="s">
        <v>665</v>
      </c>
      <c r="D42" t="s">
        <v>187</v>
      </c>
      <c r="E42" s="2">
        <v>1.1894675925925926</v>
      </c>
      <c r="F42" s="1"/>
      <c r="I42" s="87">
        <v>14</v>
      </c>
      <c r="J42" s="92" t="s">
        <v>1241</v>
      </c>
      <c r="K42" s="115" t="s">
        <v>1682</v>
      </c>
      <c r="L42" s="53">
        <v>0.14930555555555555</v>
      </c>
      <c r="M42" s="53">
        <v>0.2736111111111111</v>
      </c>
      <c r="N42" s="53">
        <v>0.3819444444444444</v>
      </c>
      <c r="O42" s="53">
        <v>0.4666666666666666</v>
      </c>
      <c r="P42" s="53">
        <v>0.53125</v>
      </c>
      <c r="Q42" s="53">
        <v>0.6645833333333333</v>
      </c>
      <c r="R42" s="53">
        <v>0.7701388888888889</v>
      </c>
      <c r="S42" s="94">
        <v>0.9449652777777778</v>
      </c>
    </row>
    <row r="43" spans="1:19" ht="12.75">
      <c r="A43" s="4">
        <v>44</v>
      </c>
      <c r="B43" t="s">
        <v>476</v>
      </c>
      <c r="C43" t="s">
        <v>477</v>
      </c>
      <c r="D43" t="s">
        <v>188</v>
      </c>
      <c r="E43" s="2">
        <v>1.2043402777777776</v>
      </c>
      <c r="F43" s="1"/>
      <c r="I43" s="87">
        <v>15</v>
      </c>
      <c r="J43" s="92" t="s">
        <v>1683</v>
      </c>
      <c r="K43" s="115" t="s">
        <v>1684</v>
      </c>
      <c r="L43" s="53">
        <v>0.16041666666666668</v>
      </c>
      <c r="M43" s="53">
        <v>0.29583333333333334</v>
      </c>
      <c r="N43" s="53">
        <v>0.3993055555555556</v>
      </c>
      <c r="O43" s="53">
        <v>0.49444444444444446</v>
      </c>
      <c r="P43" s="53">
        <v>0.5520833333333334</v>
      </c>
      <c r="Q43" s="53">
        <v>0.6666666666666666</v>
      </c>
      <c r="R43" s="53">
        <v>0.7784722222222222</v>
      </c>
      <c r="S43" s="117">
        <v>0.946875</v>
      </c>
    </row>
    <row r="44" spans="1:19" ht="12.75">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v>
      </c>
      <c r="P44" s="53">
        <v>0.5548611111111111</v>
      </c>
      <c r="Q44" s="53">
        <v>0.6770833333333334</v>
      </c>
      <c r="R44" s="53">
        <v>0.7861111111111111</v>
      </c>
      <c r="S44" s="94">
        <v>0.947025462962963</v>
      </c>
    </row>
    <row r="45" spans="1:19" ht="12.75">
      <c r="A45" s="4">
        <v>46</v>
      </c>
      <c r="B45" t="s">
        <v>552</v>
      </c>
      <c r="C45" t="s">
        <v>667</v>
      </c>
      <c r="D45" t="s">
        <v>180</v>
      </c>
      <c r="E45" s="2">
        <v>1.2078703703703704</v>
      </c>
      <c r="F45" s="1"/>
      <c r="I45" s="87">
        <v>17</v>
      </c>
      <c r="J45" s="92" t="s">
        <v>1320</v>
      </c>
      <c r="K45" s="115" t="s">
        <v>1686</v>
      </c>
      <c r="L45" s="53">
        <v>0.1423611111111111</v>
      </c>
      <c r="M45" s="53">
        <v>0.2736111111111111</v>
      </c>
      <c r="N45" s="53">
        <v>0.37152777777777773</v>
      </c>
      <c r="O45" s="53">
        <v>0.4597222222222222</v>
      </c>
      <c r="P45" s="53">
        <v>0.525</v>
      </c>
      <c r="Q45" s="53">
        <v>0.6569444444444444</v>
      </c>
      <c r="R45" s="53">
        <v>0.7722222222222223</v>
      </c>
      <c r="S45" s="94">
        <v>0.9488310185185185</v>
      </c>
    </row>
    <row r="46" spans="1:19" ht="12.75">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0.513888888888889</v>
      </c>
      <c r="Q46" s="53">
        <v>0.6402777777777778</v>
      </c>
      <c r="R46" s="53">
        <v>0.7784722222222222</v>
      </c>
      <c r="S46" s="94">
        <v>0.952650462962963</v>
      </c>
    </row>
    <row r="47" spans="1:19" ht="12.75">
      <c r="A47" s="4">
        <v>48</v>
      </c>
      <c r="B47" t="s">
        <v>669</v>
      </c>
      <c r="C47" t="s">
        <v>668</v>
      </c>
      <c r="D47" t="s">
        <v>191</v>
      </c>
      <c r="E47" s="2">
        <v>1.2250115740740741</v>
      </c>
      <c r="F47" s="1"/>
      <c r="I47" s="87">
        <v>19</v>
      </c>
      <c r="J47" s="92" t="s">
        <v>1298</v>
      </c>
      <c r="K47" s="115" t="s">
        <v>1549</v>
      </c>
      <c r="L47" s="53">
        <v>0.15486111111111112</v>
      </c>
      <c r="M47" s="53">
        <v>0.28541666666666665</v>
      </c>
      <c r="N47" s="53">
        <v>0.3902777777777778</v>
      </c>
      <c r="O47" s="53">
        <v>0.4840277777777778</v>
      </c>
      <c r="P47" s="53">
        <v>0.5493055555555556</v>
      </c>
      <c r="Q47" s="53">
        <v>0.6777777777777777</v>
      </c>
      <c r="R47" s="53">
        <v>0.7902777777777777</v>
      </c>
      <c r="S47" s="94">
        <v>0.9565972222222222</v>
      </c>
    </row>
    <row r="48" spans="1:19" ht="12.75">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0.5555555555555556</v>
      </c>
      <c r="Q48" s="53">
        <v>0.6847222222222222</v>
      </c>
      <c r="R48" s="53">
        <v>0.8</v>
      </c>
      <c r="S48" s="94">
        <v>0.962037037037037</v>
      </c>
    </row>
    <row r="49" spans="1:19" ht="12.75">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v>
      </c>
      <c r="P49" s="53">
        <v>0.5729166666666666</v>
      </c>
      <c r="Q49" s="53">
        <v>0.6958333333333333</v>
      </c>
      <c r="R49" s="53">
        <v>0.8027777777777777</v>
      </c>
      <c r="S49" s="94">
        <v>0.9628935185185186</v>
      </c>
    </row>
    <row r="50" spans="1:19" ht="12.75">
      <c r="A50" s="4">
        <v>49</v>
      </c>
      <c r="B50" t="s">
        <v>673</v>
      </c>
      <c r="C50" t="s">
        <v>672</v>
      </c>
      <c r="D50" t="s">
        <v>193</v>
      </c>
      <c r="E50" s="2">
        <v>1.2323842592592593</v>
      </c>
      <c r="F50" s="1"/>
      <c r="I50" s="87">
        <v>22</v>
      </c>
      <c r="J50" s="92" t="s">
        <v>1690</v>
      </c>
      <c r="K50" s="115" t="s">
        <v>1691</v>
      </c>
      <c r="L50" s="53">
        <v>0.1909722222222222</v>
      </c>
      <c r="M50" s="53">
        <v>0.32708333333333334</v>
      </c>
      <c r="N50" s="53">
        <v>0.43194444444444446</v>
      </c>
      <c r="O50" s="53">
        <v>0.517361111111111</v>
      </c>
      <c r="P50" s="53">
        <v>0.5916666666666667</v>
      </c>
      <c r="Q50" s="53">
        <v>0.7069444444444444</v>
      </c>
      <c r="R50" s="53">
        <v>0.8159722222222222</v>
      </c>
      <c r="S50" s="117">
        <v>0.9716666666666667</v>
      </c>
    </row>
    <row r="51" spans="1:19" ht="12.75">
      <c r="A51" s="4">
        <v>49</v>
      </c>
      <c r="B51" t="s">
        <v>675</v>
      </c>
      <c r="C51" t="s">
        <v>674</v>
      </c>
      <c r="D51" t="s">
        <v>194</v>
      </c>
      <c r="E51" s="2">
        <v>1.2323842592592593</v>
      </c>
      <c r="F51" s="1"/>
      <c r="I51" s="87">
        <v>23</v>
      </c>
      <c r="J51" s="92" t="s">
        <v>1692</v>
      </c>
      <c r="K51" s="115" t="s">
        <v>1046</v>
      </c>
      <c r="L51" s="53">
        <v>0.13819444444444443</v>
      </c>
      <c r="M51" s="53">
        <v>0.2673611111111111</v>
      </c>
      <c r="N51" s="53">
        <v>0.3770833333333334</v>
      </c>
      <c r="O51" s="53">
        <v>0.4680555555555555</v>
      </c>
      <c r="P51" s="53">
        <v>0.5388888888888889</v>
      </c>
      <c r="Q51" s="53">
        <v>0.6756944444444444</v>
      </c>
      <c r="R51" s="53">
        <v>0.80625</v>
      </c>
      <c r="S51" s="117">
        <v>0.9717245370370371</v>
      </c>
    </row>
    <row r="52" spans="1:19" ht="12.75">
      <c r="A52" s="4">
        <v>49</v>
      </c>
      <c r="B52" t="s">
        <v>561</v>
      </c>
      <c r="C52" t="s">
        <v>676</v>
      </c>
      <c r="D52" t="s">
        <v>194</v>
      </c>
      <c r="E52" s="2">
        <v>1.2323842592592593</v>
      </c>
      <c r="F52" s="1"/>
      <c r="I52" s="87">
        <v>24</v>
      </c>
      <c r="J52" s="92" t="s">
        <v>1693</v>
      </c>
      <c r="K52" s="115" t="s">
        <v>1694</v>
      </c>
      <c r="L52" s="53">
        <v>0.17430555555555557</v>
      </c>
      <c r="M52" s="53">
        <v>0.3104166666666667</v>
      </c>
      <c r="N52" s="53">
        <v>0.41944444444444445</v>
      </c>
      <c r="O52" s="53">
        <v>0.5083333333333333</v>
      </c>
      <c r="P52" s="53">
        <v>0.575</v>
      </c>
      <c r="Q52" s="53">
        <v>0.7027777777777778</v>
      </c>
      <c r="R52" s="53">
        <v>0.8076388888888889</v>
      </c>
      <c r="S52" s="117">
        <v>0.9800925925925926</v>
      </c>
    </row>
    <row r="53" spans="1:19" ht="12.75">
      <c r="A53" s="4">
        <v>54</v>
      </c>
      <c r="B53" t="s">
        <v>421</v>
      </c>
      <c r="C53" t="s">
        <v>410</v>
      </c>
      <c r="D53" t="s">
        <v>195</v>
      </c>
      <c r="E53" s="2">
        <v>1.2407291666666667</v>
      </c>
      <c r="F53" s="1"/>
      <c r="I53" s="87">
        <v>25</v>
      </c>
      <c r="J53" s="92" t="s">
        <v>1695</v>
      </c>
      <c r="K53" s="115" t="s">
        <v>1035</v>
      </c>
      <c r="L53" s="53">
        <v>0.14583333333333334</v>
      </c>
      <c r="M53" s="53">
        <v>0.2743055555555555</v>
      </c>
      <c r="N53" s="53">
        <v>0.38055555555555554</v>
      </c>
      <c r="O53" s="53">
        <v>0.48055555555555557</v>
      </c>
      <c r="P53" s="53">
        <v>0.5388888888888889</v>
      </c>
      <c r="Q53" s="53">
        <v>0.65625</v>
      </c>
      <c r="R53" s="53">
        <v>0.7861111111111111</v>
      </c>
      <c r="S53" s="117">
        <v>0.9897916666666666</v>
      </c>
    </row>
    <row r="54" spans="1:19" ht="12.75">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v>
      </c>
      <c r="P54" s="53">
        <v>0.5791666666666667</v>
      </c>
      <c r="Q54" s="53">
        <v>0.7069444444444444</v>
      </c>
      <c r="R54" s="53">
        <v>0.8236111111111111</v>
      </c>
      <c r="S54" s="94">
        <v>1.0359027777777778</v>
      </c>
    </row>
    <row r="55" spans="1:19" ht="12.75">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v>
      </c>
      <c r="Q55" s="53">
        <v>0.6986111111111111</v>
      </c>
      <c r="R55" s="53">
        <v>0.83125</v>
      </c>
      <c r="S55" s="94">
        <v>1.0375</v>
      </c>
    </row>
    <row r="56" spans="1:19" ht="12.75">
      <c r="A56" s="4">
        <v>57</v>
      </c>
      <c r="B56" t="s">
        <v>548</v>
      </c>
      <c r="C56" t="s">
        <v>545</v>
      </c>
      <c r="D56" t="s">
        <v>196</v>
      </c>
      <c r="E56" s="2">
        <v>1.2645833333333334</v>
      </c>
      <c r="F56" s="1"/>
      <c r="I56" s="87">
        <v>28</v>
      </c>
      <c r="J56" s="92" t="s">
        <v>1696</v>
      </c>
      <c r="K56" s="115" t="s">
        <v>1045</v>
      </c>
      <c r="L56" s="53">
        <v>0.1673611111111111</v>
      </c>
      <c r="M56" s="53">
        <v>0.3215277777777778</v>
      </c>
      <c r="N56" s="53">
        <v>0.43125</v>
      </c>
      <c r="O56" s="53">
        <v>0.5201388888888888</v>
      </c>
      <c r="P56" s="53">
        <v>0.5881944444444445</v>
      </c>
      <c r="Q56" s="53">
        <v>0.7229166666666668</v>
      </c>
      <c r="R56" s="53">
        <v>0.8548611111111111</v>
      </c>
      <c r="S56" s="94">
        <v>1.0601157407407407</v>
      </c>
    </row>
    <row r="57" spans="1:19" ht="12.75">
      <c r="A57" s="4">
        <v>57</v>
      </c>
      <c r="B57" t="s">
        <v>488</v>
      </c>
      <c r="C57" t="s">
        <v>545</v>
      </c>
      <c r="D57" t="s">
        <v>197</v>
      </c>
      <c r="E57" s="2">
        <v>1.2645833333333334</v>
      </c>
      <c r="F57" s="1"/>
      <c r="I57" s="87">
        <v>29</v>
      </c>
      <c r="J57" s="92" t="s">
        <v>1282</v>
      </c>
      <c r="K57" s="115" t="s">
        <v>1697</v>
      </c>
      <c r="L57" s="53">
        <v>0.19027777777777777</v>
      </c>
      <c r="M57" s="53">
        <v>0.3423611111111111</v>
      </c>
      <c r="N57" s="53">
        <v>0.4604166666666667</v>
      </c>
      <c r="O57" s="53">
        <v>0.5715277777777777</v>
      </c>
      <c r="P57" s="53">
        <v>0.6395833333333333</v>
      </c>
      <c r="Q57" s="53">
        <v>0.7659722222222222</v>
      </c>
      <c r="R57" s="53">
        <v>0.8798611111111111</v>
      </c>
      <c r="S57" s="94">
        <v>1.0832407407407407</v>
      </c>
    </row>
    <row r="58" spans="1:19" ht="12.75">
      <c r="A58" s="4">
        <v>59</v>
      </c>
      <c r="B58" t="s">
        <v>656</v>
      </c>
      <c r="C58" t="s">
        <v>444</v>
      </c>
      <c r="D58" t="s">
        <v>176</v>
      </c>
      <c r="E58" s="2">
        <v>1.2969675925925925</v>
      </c>
      <c r="F58" s="1"/>
      <c r="I58" s="87">
        <v>30</v>
      </c>
      <c r="J58" s="123" t="s">
        <v>1698</v>
      </c>
      <c r="K58" s="115" t="s">
        <v>1033</v>
      </c>
      <c r="L58" s="53">
        <v>0.15416666666666667</v>
      </c>
      <c r="M58" s="53">
        <v>0.3</v>
      </c>
      <c r="N58" s="53">
        <v>0.4076388888888889</v>
      </c>
      <c r="O58" s="53">
        <v>0.5159722222222222</v>
      </c>
      <c r="P58" s="53">
        <v>0.5972222222222222</v>
      </c>
      <c r="Q58" s="53">
        <v>0.7388888888888889</v>
      </c>
      <c r="R58" s="53">
        <v>0.876388888888889</v>
      </c>
      <c r="S58" s="94">
        <v>1.0867129629629628</v>
      </c>
    </row>
    <row r="59" spans="1:19" ht="12.75">
      <c r="A59" s="4">
        <v>60</v>
      </c>
      <c r="B59" t="s">
        <v>566</v>
      </c>
      <c r="C59" t="s">
        <v>565</v>
      </c>
      <c r="D59" t="s">
        <v>198</v>
      </c>
      <c r="E59" s="2">
        <v>1.2974305555555554</v>
      </c>
      <c r="F59" s="1"/>
      <c r="I59" s="87">
        <v>31</v>
      </c>
      <c r="J59" s="92" t="s">
        <v>1699</v>
      </c>
      <c r="K59" s="115" t="s">
        <v>1700</v>
      </c>
      <c r="L59" s="53">
        <v>0.16319444444444445</v>
      </c>
      <c r="M59" s="53">
        <v>0.3111111111111111</v>
      </c>
      <c r="N59" s="53">
        <v>0.4236111111111111</v>
      </c>
      <c r="O59" s="53">
        <v>0.5361111111111111</v>
      </c>
      <c r="P59" s="53">
        <v>0.6215277777777778</v>
      </c>
      <c r="Q59" s="53">
        <v>0.7583333333333333</v>
      </c>
      <c r="R59" s="53">
        <v>0.9034722222222222</v>
      </c>
      <c r="S59" s="94">
        <v>1.1426388888888888</v>
      </c>
    </row>
    <row r="60" spans="1:19" ht="12.75">
      <c r="A60" s="4">
        <v>61</v>
      </c>
      <c r="B60" t="s">
        <v>424</v>
      </c>
      <c r="C60" t="s">
        <v>359</v>
      </c>
      <c r="D60" t="s">
        <v>199</v>
      </c>
      <c r="E60" s="2">
        <v>1.3094907407407408</v>
      </c>
      <c r="F60" s="1"/>
      <c r="I60" s="87">
        <v>32</v>
      </c>
      <c r="J60" s="92" t="s">
        <v>1701</v>
      </c>
      <c r="K60" s="115" t="s">
        <v>1700</v>
      </c>
      <c r="L60" s="53">
        <v>0.1625</v>
      </c>
      <c r="M60" s="53">
        <v>0.3104166666666667</v>
      </c>
      <c r="N60" s="53">
        <v>0.4236111111111111</v>
      </c>
      <c r="O60" s="53">
        <v>0.5291666666666667</v>
      </c>
      <c r="P60" s="53">
        <v>0.6208333333333333</v>
      </c>
      <c r="Q60" s="53">
        <v>0.7555555555555555</v>
      </c>
      <c r="R60" s="53">
        <v>0.9034722222222222</v>
      </c>
      <c r="S60" s="94">
        <v>1.1426388888888888</v>
      </c>
    </row>
    <row r="61" spans="1:19" ht="12.75">
      <c r="A61" s="4">
        <v>61</v>
      </c>
      <c r="B61" t="s">
        <v>425</v>
      </c>
      <c r="C61" t="s">
        <v>587</v>
      </c>
      <c r="D61" t="s">
        <v>200</v>
      </c>
      <c r="E61" s="2">
        <v>1.3094907407407408</v>
      </c>
      <c r="F61" s="1"/>
      <c r="I61" s="87">
        <v>33</v>
      </c>
      <c r="J61" s="92" t="s">
        <v>1702</v>
      </c>
      <c r="K61" s="115" t="s">
        <v>1700</v>
      </c>
      <c r="L61" s="53">
        <v>0.16319444444444445</v>
      </c>
      <c r="M61" s="53">
        <v>0.3111111111111111</v>
      </c>
      <c r="N61" s="53">
        <v>0.4236111111111111</v>
      </c>
      <c r="O61" s="53">
        <v>0.5388888888888889</v>
      </c>
      <c r="P61" s="53">
        <v>0.6215277777777778</v>
      </c>
      <c r="Q61" s="53">
        <v>0.7583333333333333</v>
      </c>
      <c r="R61" s="53">
        <v>0.9034722222222222</v>
      </c>
      <c r="S61" s="94">
        <v>1.1426388888888888</v>
      </c>
    </row>
    <row r="62" spans="1:19" ht="12.75">
      <c r="A62" s="4">
        <v>63</v>
      </c>
      <c r="B62" t="s">
        <v>488</v>
      </c>
      <c r="C62" t="s">
        <v>489</v>
      </c>
      <c r="D62" t="s">
        <v>201</v>
      </c>
      <c r="E62" s="2">
        <v>1.3153935185185184</v>
      </c>
      <c r="F62" s="1"/>
      <c r="I62" s="87">
        <v>34</v>
      </c>
      <c r="J62" s="92" t="s">
        <v>1703</v>
      </c>
      <c r="K62" s="115" t="s">
        <v>1704</v>
      </c>
      <c r="L62" s="53">
        <v>0.17222222222222225</v>
      </c>
      <c r="M62" s="53">
        <v>0.3277777777777778</v>
      </c>
      <c r="N62" s="53">
        <v>0.4458333333333333</v>
      </c>
      <c r="O62" s="53">
        <v>0.5375</v>
      </c>
      <c r="P62" s="53">
        <v>0.5986111111111111</v>
      </c>
      <c r="Q62" s="53">
        <v>0.7340277777777778</v>
      </c>
      <c r="R62" s="53">
        <v>0.8770833333333333</v>
      </c>
      <c r="S62" s="94">
        <v>1.147164351851852</v>
      </c>
    </row>
    <row r="63" spans="1:19" ht="12.75">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v>
      </c>
      <c r="Q63" s="53">
        <v>0.75625</v>
      </c>
      <c r="R63" s="53">
        <v>0.8986111111111111</v>
      </c>
      <c r="S63" s="94">
        <v>1.147164351851852</v>
      </c>
    </row>
    <row r="64" spans="1:19" ht="12.75">
      <c r="A64" s="4">
        <v>65</v>
      </c>
      <c r="B64" t="s">
        <v>682</v>
      </c>
      <c r="C64" t="s">
        <v>681</v>
      </c>
      <c r="D64" t="s">
        <v>202</v>
      </c>
      <c r="E64" s="2">
        <v>1.323726851851852</v>
      </c>
      <c r="F64" s="1"/>
      <c r="I64" s="87">
        <v>36</v>
      </c>
      <c r="J64" s="92" t="s">
        <v>1705</v>
      </c>
      <c r="K64" s="115" t="s">
        <v>1700</v>
      </c>
      <c r="L64" s="53">
        <v>0.17222222222222225</v>
      </c>
      <c r="M64" s="53">
        <v>0.3277777777777778</v>
      </c>
      <c r="N64" s="53">
        <v>0.4458333333333333</v>
      </c>
      <c r="O64" s="53">
        <v>0.5375</v>
      </c>
      <c r="P64" s="53">
        <v>0.6055555555555555</v>
      </c>
      <c r="Q64" s="53">
        <v>0.7333333333333334</v>
      </c>
      <c r="R64" s="53">
        <v>0.8770833333333333</v>
      </c>
      <c r="S64" s="94">
        <v>1.147164351851852</v>
      </c>
    </row>
    <row r="65" spans="1:19" ht="12.75">
      <c r="A65" s="4">
        <v>66</v>
      </c>
      <c r="B65" t="s">
        <v>662</v>
      </c>
      <c r="C65" t="s">
        <v>540</v>
      </c>
      <c r="D65" t="s">
        <v>175</v>
      </c>
      <c r="E65" s="2">
        <v>1.3591435185185186</v>
      </c>
      <c r="F65" s="1"/>
      <c r="I65" s="87">
        <v>37</v>
      </c>
      <c r="J65" s="92" t="s">
        <v>1706</v>
      </c>
      <c r="K65" s="115" t="s">
        <v>1700</v>
      </c>
      <c r="L65" s="53">
        <v>0.17222222222222225</v>
      </c>
      <c r="M65" s="53">
        <v>0.30625</v>
      </c>
      <c r="N65" s="53">
        <v>0.41875</v>
      </c>
      <c r="O65" s="53">
        <v>0.5236111111111111</v>
      </c>
      <c r="P65" s="53">
        <v>0.6027777777777777</v>
      </c>
      <c r="Q65" s="53">
        <v>0.7618055555555556</v>
      </c>
      <c r="R65" s="53">
        <v>0.9027777777777778</v>
      </c>
      <c r="S65" s="94">
        <v>1.1506944444444445</v>
      </c>
    </row>
    <row r="66" spans="1:19" ht="12.75">
      <c r="A66" s="4">
        <v>67</v>
      </c>
      <c r="B66" t="s">
        <v>684</v>
      </c>
      <c r="C66" t="s">
        <v>683</v>
      </c>
      <c r="D66" t="s">
        <v>180</v>
      </c>
      <c r="E66" s="2">
        <v>1.375</v>
      </c>
      <c r="F66" s="1"/>
      <c r="I66" s="87">
        <v>38</v>
      </c>
      <c r="J66" s="92" t="s">
        <v>1643</v>
      </c>
      <c r="K66" s="115" t="s">
        <v>999</v>
      </c>
      <c r="L66" s="53">
        <v>0.16458333333333333</v>
      </c>
      <c r="M66" s="53">
        <v>0.30625</v>
      </c>
      <c r="N66" s="53">
        <v>0.41875</v>
      </c>
      <c r="O66" s="53">
        <v>0.5215277777777778</v>
      </c>
      <c r="P66" s="53">
        <v>0.5972222222222222</v>
      </c>
      <c r="Q66" s="53">
        <v>0.7625</v>
      </c>
      <c r="R66" s="53">
        <v>0.9027777777777778</v>
      </c>
      <c r="S66" s="94">
        <v>1.1509143518518519</v>
      </c>
    </row>
    <row r="67" spans="1:19" ht="12.75">
      <c r="A67" s="4">
        <v>68</v>
      </c>
      <c r="B67" t="s">
        <v>689</v>
      </c>
      <c r="C67" t="s">
        <v>685</v>
      </c>
      <c r="D67" t="s">
        <v>180</v>
      </c>
      <c r="E67" s="2">
        <v>1.3752083333333334</v>
      </c>
      <c r="F67" s="1"/>
      <c r="I67" s="87">
        <v>39</v>
      </c>
      <c r="J67" s="92" t="s">
        <v>1252</v>
      </c>
      <c r="K67" s="115" t="s">
        <v>1049</v>
      </c>
      <c r="L67" s="53">
        <v>0.1673611111111111</v>
      </c>
      <c r="M67" s="53">
        <v>0.32083333333333336</v>
      </c>
      <c r="N67" s="53">
        <v>0.4305555555555556</v>
      </c>
      <c r="O67" s="53">
        <v>0.51875</v>
      </c>
      <c r="P67" s="53">
        <v>0.6055555555555555</v>
      </c>
      <c r="Q67" s="53">
        <v>0.7409722222222223</v>
      </c>
      <c r="R67" s="53">
        <v>0.8986111111111111</v>
      </c>
      <c r="S67" s="94">
        <v>1.163900462962963</v>
      </c>
    </row>
    <row r="68" spans="1:19" ht="12.75">
      <c r="A68" s="4">
        <v>69</v>
      </c>
      <c r="B68" t="s">
        <v>687</v>
      </c>
      <c r="C68" t="s">
        <v>686</v>
      </c>
      <c r="D68" t="s">
        <v>203</v>
      </c>
      <c r="E68" s="2">
        <v>1.380787037037037</v>
      </c>
      <c r="F68" s="1"/>
      <c r="I68" s="87">
        <v>40</v>
      </c>
      <c r="J68" s="92" t="s">
        <v>1707</v>
      </c>
      <c r="K68" s="115" t="s">
        <v>1708</v>
      </c>
      <c r="L68" s="53">
        <v>0.16041666666666668</v>
      </c>
      <c r="M68" s="53">
        <v>0.3069444444444444</v>
      </c>
      <c r="N68" s="53">
        <v>0.4201388888888889</v>
      </c>
      <c r="O68" s="53">
        <v>0.5222222222222223</v>
      </c>
      <c r="P68" s="53">
        <v>0.6006944444444444</v>
      </c>
      <c r="Q68" s="53">
        <v>0.7659722222222222</v>
      </c>
      <c r="R68" s="53">
        <v>0.8979166666666667</v>
      </c>
      <c r="S68" s="94">
        <v>1.1659722222222222</v>
      </c>
    </row>
    <row r="69" spans="1:19" ht="12.75">
      <c r="A69" s="4">
        <v>69</v>
      </c>
      <c r="B69" t="s">
        <v>409</v>
      </c>
      <c r="C69" t="s">
        <v>688</v>
      </c>
      <c r="D69" t="s">
        <v>203</v>
      </c>
      <c r="E69" s="2">
        <v>1.380787037037037</v>
      </c>
      <c r="F69" s="1"/>
      <c r="I69" s="87">
        <v>41</v>
      </c>
      <c r="J69" s="92" t="s">
        <v>1709</v>
      </c>
      <c r="K69" s="115" t="s">
        <v>1710</v>
      </c>
      <c r="L69" s="53">
        <v>0.1951388888888889</v>
      </c>
      <c r="M69" s="53">
        <v>0.3597222222222222</v>
      </c>
      <c r="N69" s="53">
        <v>0.4756944444444444</v>
      </c>
      <c r="O69" s="53">
        <v>0.5833333333333334</v>
      </c>
      <c r="P69" s="53">
        <v>0.6597222222222222</v>
      </c>
      <c r="Q69" s="53">
        <v>0.8131944444444444</v>
      </c>
      <c r="R69" s="53">
        <v>0.9597222222222223</v>
      </c>
      <c r="S69" s="94">
        <v>1.1800694444444444</v>
      </c>
    </row>
    <row r="70" spans="1:19" ht="12.75">
      <c r="A70" s="4">
        <v>69</v>
      </c>
      <c r="B70" t="s">
        <v>561</v>
      </c>
      <c r="C70" t="s">
        <v>688</v>
      </c>
      <c r="D70" t="s">
        <v>203</v>
      </c>
      <c r="E70" s="2">
        <v>1.380787037037037</v>
      </c>
      <c r="F70" s="1"/>
      <c r="I70" s="87">
        <v>42</v>
      </c>
      <c r="J70" s="92" t="s">
        <v>1711</v>
      </c>
      <c r="K70" s="115" t="s">
        <v>994</v>
      </c>
      <c r="L70" s="53">
        <v>0.1951388888888889</v>
      </c>
      <c r="M70" s="53">
        <v>0.3597222222222222</v>
      </c>
      <c r="N70" s="53">
        <v>0.4756944444444444</v>
      </c>
      <c r="O70" s="53">
        <v>0.5833333333333334</v>
      </c>
      <c r="P70" s="53">
        <v>0.6597222222222222</v>
      </c>
      <c r="Q70" s="53">
        <v>0.8131944444444444</v>
      </c>
      <c r="R70" s="53">
        <v>0.9597222222222223</v>
      </c>
      <c r="S70" s="94">
        <v>1.1800694444444444</v>
      </c>
    </row>
    <row r="71" spans="1:19" ht="12.75">
      <c r="A71" s="4">
        <v>72</v>
      </c>
      <c r="B71" t="s">
        <v>419</v>
      </c>
      <c r="C71" t="s">
        <v>557</v>
      </c>
      <c r="D71" t="s">
        <v>204</v>
      </c>
      <c r="E71" s="2">
        <v>1.3909259259259261</v>
      </c>
      <c r="F71" s="1"/>
      <c r="I71" s="87">
        <v>43</v>
      </c>
      <c r="J71" s="92" t="s">
        <v>1712</v>
      </c>
      <c r="K71" s="115" t="s">
        <v>1713</v>
      </c>
      <c r="L71" s="53">
        <v>0.20138888888888887</v>
      </c>
      <c r="M71" s="53">
        <v>0.37152777777777773</v>
      </c>
      <c r="N71" s="53">
        <v>0.5152777777777778</v>
      </c>
      <c r="O71" s="53">
        <v>0.6361111111111112</v>
      </c>
      <c r="P71" s="53">
        <v>0.7222222222222222</v>
      </c>
      <c r="Q71" s="53">
        <v>0.8847222222222223</v>
      </c>
      <c r="R71" s="124">
        <v>24.33</v>
      </c>
      <c r="S71" s="94">
        <v>1.1894675925925926</v>
      </c>
    </row>
    <row r="72" spans="1:19" ht="12.75">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v>
      </c>
      <c r="Q72" s="53">
        <v>0.7472222222222222</v>
      </c>
      <c r="R72" s="53">
        <v>0.9055555555555556</v>
      </c>
      <c r="S72" s="94">
        <v>1.2043402777777776</v>
      </c>
    </row>
    <row r="73" spans="9:19" ht="12.75">
      <c r="I73" s="87">
        <v>45</v>
      </c>
      <c r="J73" s="92" t="s">
        <v>1574</v>
      </c>
      <c r="K73" s="115" t="s">
        <v>1684</v>
      </c>
      <c r="L73" s="53">
        <v>0.15</v>
      </c>
      <c r="M73" s="53">
        <v>0.2986111111111111</v>
      </c>
      <c r="N73" s="53">
        <v>0.4152777777777778</v>
      </c>
      <c r="O73" s="53">
        <v>0.5180555555555556</v>
      </c>
      <c r="P73" s="53">
        <v>0.6027777777777777</v>
      </c>
      <c r="Q73" s="53">
        <v>0.7479166666666667</v>
      </c>
      <c r="R73" s="53">
        <v>0.9055555555555556</v>
      </c>
      <c r="S73" s="94">
        <v>1.2043402777777776</v>
      </c>
    </row>
    <row r="74" spans="9:19" ht="12.75">
      <c r="I74" s="87">
        <v>46</v>
      </c>
      <c r="J74" s="92" t="s">
        <v>1714</v>
      </c>
      <c r="K74" s="115" t="s">
        <v>1700</v>
      </c>
      <c r="L74" s="53">
        <v>0.15694444444444444</v>
      </c>
      <c r="M74" s="53">
        <v>0.31527777777777777</v>
      </c>
      <c r="N74" s="53">
        <v>0.44097222222222227</v>
      </c>
      <c r="O74" s="53">
        <v>0.55</v>
      </c>
      <c r="P74" s="53">
        <v>0.6326388888888889</v>
      </c>
      <c r="Q74" s="53">
        <v>0.79375</v>
      </c>
      <c r="R74" s="53">
        <v>0.9652777777777778</v>
      </c>
      <c r="S74" s="94">
        <v>1.2078703703703704</v>
      </c>
    </row>
    <row r="75" spans="9:19" ht="12.75">
      <c r="I75" s="87">
        <v>47</v>
      </c>
      <c r="J75" s="92" t="s">
        <v>1310</v>
      </c>
      <c r="K75" s="115" t="s">
        <v>1715</v>
      </c>
      <c r="L75" s="53">
        <v>0.16041666666666668</v>
      </c>
      <c r="M75" s="53">
        <v>0.3159722222222222</v>
      </c>
      <c r="N75" s="53">
        <v>0.4354166666666666</v>
      </c>
      <c r="O75" s="53">
        <v>0.5513888888888888</v>
      </c>
      <c r="P75" s="53">
        <v>0.6347222222222222</v>
      </c>
      <c r="Q75" s="53">
        <v>0.7729166666666667</v>
      </c>
      <c r="R75" s="53">
        <v>0.9611111111111111</v>
      </c>
      <c r="S75" s="94">
        <v>1.2106828703703705</v>
      </c>
    </row>
    <row r="76" spans="9:19" ht="12.75">
      <c r="I76" s="87">
        <v>48</v>
      </c>
      <c r="J76" s="92" t="s">
        <v>1593</v>
      </c>
      <c r="K76" s="115" t="s">
        <v>177</v>
      </c>
      <c r="L76" s="53">
        <v>0.16458333333333333</v>
      </c>
      <c r="M76" s="53">
        <v>0.3361111111111111</v>
      </c>
      <c r="N76" s="53">
        <v>0.46597222222222223</v>
      </c>
      <c r="O76" s="53">
        <v>0.5902777777777778</v>
      </c>
      <c r="P76" s="53">
        <v>0.6597222222222222</v>
      </c>
      <c r="Q76" s="53">
        <v>0.8444444444444444</v>
      </c>
      <c r="R76" s="53">
        <v>0.9916666666666667</v>
      </c>
      <c r="S76" s="94">
        <v>1.2250115740740741</v>
      </c>
    </row>
    <row r="77" spans="9:19" ht="12.75">
      <c r="I77" s="87">
        <v>49</v>
      </c>
      <c r="J77" s="92" t="s">
        <v>1594</v>
      </c>
      <c r="K77" s="115" t="s">
        <v>1595</v>
      </c>
      <c r="L77" s="53">
        <v>0.16319444444444445</v>
      </c>
      <c r="M77" s="53">
        <v>0.3229166666666667</v>
      </c>
      <c r="N77" s="53">
        <v>0.44236111111111115</v>
      </c>
      <c r="O77" s="53">
        <v>0.5555555555555556</v>
      </c>
      <c r="P77" s="53">
        <v>0.638888888888889</v>
      </c>
      <c r="Q77" s="53">
        <v>0.7888888888888889</v>
      </c>
      <c r="R77" s="53">
        <v>0.9465277777777777</v>
      </c>
      <c r="S77" s="94">
        <v>1.2323842592592593</v>
      </c>
    </row>
    <row r="78" spans="9:19" ht="12.75">
      <c r="I78" s="87">
        <v>50</v>
      </c>
      <c r="J78" s="92" t="s">
        <v>1642</v>
      </c>
      <c r="K78" s="115" t="s">
        <v>1684</v>
      </c>
      <c r="L78" s="53">
        <v>0.16319444444444445</v>
      </c>
      <c r="M78" s="53">
        <v>0.3229166666666667</v>
      </c>
      <c r="N78" s="53">
        <v>0.44166666666666665</v>
      </c>
      <c r="O78" s="53">
        <v>0.5548611111111111</v>
      </c>
      <c r="P78" s="53">
        <v>0.638888888888889</v>
      </c>
      <c r="Q78" s="53">
        <v>0.7888888888888889</v>
      </c>
      <c r="R78" s="53">
        <v>0.9465277777777777</v>
      </c>
      <c r="S78" s="94">
        <v>1.2323842592592593</v>
      </c>
    </row>
    <row r="79" spans="9:19" ht="12.75">
      <c r="I79" s="87">
        <v>51</v>
      </c>
      <c r="J79" s="92" t="s">
        <v>1716</v>
      </c>
      <c r="K79" s="115" t="s">
        <v>1717</v>
      </c>
      <c r="L79" s="53">
        <v>0.16458333333333333</v>
      </c>
      <c r="M79" s="53">
        <v>0.3375</v>
      </c>
      <c r="N79" s="53">
        <v>0.4708333333333334</v>
      </c>
      <c r="O79" s="53">
        <v>0.5729166666666666</v>
      </c>
      <c r="P79" s="53">
        <v>0.638888888888889</v>
      </c>
      <c r="Q79" s="53">
        <v>0.7888888888888889</v>
      </c>
      <c r="R79" s="53">
        <v>0.9534722222222222</v>
      </c>
      <c r="S79" s="94">
        <v>1.2323842592592593</v>
      </c>
    </row>
    <row r="80" spans="9:19" ht="12.75">
      <c r="I80" s="87">
        <v>52</v>
      </c>
      <c r="J80" s="92" t="s">
        <v>1600</v>
      </c>
      <c r="K80" s="115" t="s">
        <v>1597</v>
      </c>
      <c r="L80" s="53">
        <v>0.16319444444444445</v>
      </c>
      <c r="M80" s="53">
        <v>0.325</v>
      </c>
      <c r="N80" s="53">
        <v>0.44166666666666665</v>
      </c>
      <c r="O80" s="53">
        <v>0.5534722222222223</v>
      </c>
      <c r="P80" s="53">
        <v>0.638888888888889</v>
      </c>
      <c r="Q80" s="53">
        <v>0.7888888888888889</v>
      </c>
      <c r="R80" s="53">
        <v>0.9465277777777777</v>
      </c>
      <c r="S80" s="94">
        <v>1.2323842592592593</v>
      </c>
    </row>
    <row r="81" spans="9:19" ht="12.75">
      <c r="I81" s="87">
        <v>53</v>
      </c>
      <c r="J81" s="92" t="s">
        <v>1596</v>
      </c>
      <c r="K81" s="115" t="s">
        <v>1597</v>
      </c>
      <c r="L81" s="53">
        <v>0.16319444444444445</v>
      </c>
      <c r="M81" s="53">
        <v>0.3229166666666667</v>
      </c>
      <c r="N81" s="53">
        <v>0.44166666666666665</v>
      </c>
      <c r="O81" s="53">
        <v>0.5534722222222223</v>
      </c>
      <c r="P81" s="53">
        <v>0.638888888888889</v>
      </c>
      <c r="Q81" s="53">
        <v>0.7888888888888889</v>
      </c>
      <c r="R81" s="53">
        <v>0.9465277777777777</v>
      </c>
      <c r="S81" s="94">
        <v>1.2323842592592593</v>
      </c>
    </row>
    <row r="82" spans="9:19" ht="12.75">
      <c r="I82" s="87">
        <v>54</v>
      </c>
      <c r="J82" s="92" t="s">
        <v>1323</v>
      </c>
      <c r="K82" s="115" t="s">
        <v>1718</v>
      </c>
      <c r="L82" s="53">
        <v>0.15277777777777776</v>
      </c>
      <c r="M82" s="53">
        <v>0.3104166666666667</v>
      </c>
      <c r="N82" s="53">
        <v>0.4305555555555556</v>
      </c>
      <c r="O82" s="53">
        <v>0.5701388888888889</v>
      </c>
      <c r="P82" s="53">
        <v>0.6534722222222222</v>
      </c>
      <c r="Q82" s="53">
        <v>0.8256944444444444</v>
      </c>
      <c r="R82" s="53">
        <v>0.9958333333333332</v>
      </c>
      <c r="S82" s="94">
        <v>1.2407291666666667</v>
      </c>
    </row>
    <row r="83" spans="9:19" ht="12.75">
      <c r="I83" s="87">
        <v>55</v>
      </c>
      <c r="J83" s="92" t="s">
        <v>1314</v>
      </c>
      <c r="K83" s="115" t="s">
        <v>1718</v>
      </c>
      <c r="L83" s="53">
        <v>0.15277777777777776</v>
      </c>
      <c r="M83" s="53">
        <v>0.3104166666666667</v>
      </c>
      <c r="N83" s="53">
        <v>0.4305555555555556</v>
      </c>
      <c r="O83" s="53">
        <v>0.5701388888888889</v>
      </c>
      <c r="P83" s="53">
        <v>0.6534722222222222</v>
      </c>
      <c r="Q83" s="53">
        <v>0.8256944444444444</v>
      </c>
      <c r="R83" s="53">
        <v>0.9958333333333332</v>
      </c>
      <c r="S83" s="94">
        <v>1.2407291666666667</v>
      </c>
    </row>
    <row r="84" spans="9:19" ht="12.75">
      <c r="I84" s="87">
        <v>56</v>
      </c>
      <c r="J84" s="92" t="s">
        <v>1719</v>
      </c>
      <c r="K84" s="115" t="s">
        <v>1691</v>
      </c>
      <c r="L84" s="53">
        <v>0.1909722222222222</v>
      </c>
      <c r="M84" s="53">
        <v>0.32708333333333334</v>
      </c>
      <c r="N84" s="53">
        <v>0.43194444444444446</v>
      </c>
      <c r="O84" s="53">
        <v>0.5215277777777778</v>
      </c>
      <c r="P84" s="53">
        <v>0.6006944444444444</v>
      </c>
      <c r="Q84" s="53">
        <v>0.8048611111111111</v>
      </c>
      <c r="R84" s="53">
        <v>0.9465277777777777</v>
      </c>
      <c r="S84" s="94">
        <v>1.2444675925925925</v>
      </c>
    </row>
    <row r="85" spans="9:19" ht="12.75">
      <c r="I85" s="87">
        <v>57</v>
      </c>
      <c r="J85" s="92" t="s">
        <v>1340</v>
      </c>
      <c r="K85" s="115" t="s">
        <v>1720</v>
      </c>
      <c r="L85" s="53">
        <v>0.15972222222222224</v>
      </c>
      <c r="M85" s="53">
        <v>0.33125</v>
      </c>
      <c r="N85" s="53">
        <v>0.4763888888888889</v>
      </c>
      <c r="O85" s="53">
        <v>0.5986111111111111</v>
      </c>
      <c r="P85" s="53">
        <v>0.688888888888889</v>
      </c>
      <c r="Q85" s="53">
        <v>0.8576388888888888</v>
      </c>
      <c r="R85" s="124">
        <v>24.08</v>
      </c>
      <c r="S85" s="94">
        <v>1.2645833333333334</v>
      </c>
    </row>
    <row r="86" spans="9:19" ht="12.75">
      <c r="I86" s="87">
        <v>58</v>
      </c>
      <c r="J86" s="92" t="s">
        <v>1341</v>
      </c>
      <c r="K86" s="115" t="s">
        <v>1721</v>
      </c>
      <c r="L86" s="53">
        <v>0.15972222222222224</v>
      </c>
      <c r="M86" s="53">
        <v>0.33125</v>
      </c>
      <c r="N86" s="53">
        <v>0.4763888888888889</v>
      </c>
      <c r="O86" s="53">
        <v>0.6027777777777777</v>
      </c>
      <c r="P86" s="53">
        <v>0.6527777777777778</v>
      </c>
      <c r="Q86" s="53">
        <v>0.8583333333333334</v>
      </c>
      <c r="R86" s="124">
        <v>24.08</v>
      </c>
      <c r="S86" s="94">
        <v>1.2645833333333334</v>
      </c>
    </row>
    <row r="87" spans="9:19" ht="12.75">
      <c r="I87" s="87">
        <v>59</v>
      </c>
      <c r="J87" s="92" t="s">
        <v>1722</v>
      </c>
      <c r="K87" s="115" t="s">
        <v>1035</v>
      </c>
      <c r="L87" s="53">
        <v>0.14652777777777778</v>
      </c>
      <c r="M87" s="53">
        <v>0.275</v>
      </c>
      <c r="N87" s="53">
        <v>0.38125</v>
      </c>
      <c r="O87" s="53">
        <v>0.48819444444444443</v>
      </c>
      <c r="P87" s="53">
        <v>0.5729166666666666</v>
      </c>
      <c r="Q87" s="53">
        <v>0.7465277777777778</v>
      </c>
      <c r="R87" s="53">
        <v>0.9229166666666666</v>
      </c>
      <c r="S87" s="94">
        <v>1.2969675925925925</v>
      </c>
    </row>
    <row r="88" spans="9:19" ht="12.75">
      <c r="I88" s="87">
        <v>60</v>
      </c>
      <c r="J88" s="92" t="s">
        <v>1248</v>
      </c>
      <c r="K88" s="115" t="s">
        <v>1598</v>
      </c>
      <c r="L88" s="53">
        <v>0.2020833333333333</v>
      </c>
      <c r="M88" s="53">
        <v>0.36875</v>
      </c>
      <c r="N88" s="53">
        <v>0.5152777777777778</v>
      </c>
      <c r="O88" s="53">
        <v>0.6354166666666666</v>
      </c>
      <c r="P88" s="53">
        <v>0.7222222222222222</v>
      </c>
      <c r="Q88" s="53">
        <v>0.8743055555555556</v>
      </c>
      <c r="R88" s="124">
        <v>25.32</v>
      </c>
      <c r="S88" s="94">
        <v>1.2974305555555554</v>
      </c>
    </row>
    <row r="89" spans="9:19" ht="12.75">
      <c r="I89" s="87">
        <v>61</v>
      </c>
      <c r="J89" s="92" t="s">
        <v>1272</v>
      </c>
      <c r="K89" s="115" t="s">
        <v>1552</v>
      </c>
      <c r="L89" s="53">
        <v>0.16041666666666668</v>
      </c>
      <c r="M89" s="53">
        <v>0.3201388888888889</v>
      </c>
      <c r="N89" s="53">
        <v>0.4680555555555555</v>
      </c>
      <c r="O89" s="53">
        <v>0.5902777777777778</v>
      </c>
      <c r="P89" s="53">
        <v>0.6791666666666667</v>
      </c>
      <c r="Q89" s="53">
        <v>0.8486111111111111</v>
      </c>
      <c r="R89" s="124">
        <v>24.09</v>
      </c>
      <c r="S89" s="94">
        <v>1.3094907407407408</v>
      </c>
    </row>
    <row r="90" spans="9:19" ht="12.75">
      <c r="I90" s="87">
        <v>62</v>
      </c>
      <c r="J90" s="92" t="s">
        <v>1263</v>
      </c>
      <c r="K90" s="115" t="s">
        <v>833</v>
      </c>
      <c r="L90" s="53">
        <v>0.16041666666666668</v>
      </c>
      <c r="M90" s="53">
        <v>0.3194444444444445</v>
      </c>
      <c r="N90" s="53">
        <v>0.4680555555555555</v>
      </c>
      <c r="O90" s="53">
        <v>0.5902777777777778</v>
      </c>
      <c r="P90" s="53">
        <v>0.6791666666666667</v>
      </c>
      <c r="Q90" s="53">
        <v>0.8493055555555555</v>
      </c>
      <c r="R90" s="124">
        <v>24.09</v>
      </c>
      <c r="S90" s="94">
        <v>1.3094907407407408</v>
      </c>
    </row>
    <row r="91" spans="9:19" ht="12.75">
      <c r="I91" s="87">
        <v>63</v>
      </c>
      <c r="J91" s="92" t="s">
        <v>1360</v>
      </c>
      <c r="K91" s="115" t="s">
        <v>1059</v>
      </c>
      <c r="L91" s="53">
        <v>0.17430555555555557</v>
      </c>
      <c r="M91" s="53">
        <v>0.34791666666666665</v>
      </c>
      <c r="N91" s="53">
        <v>0.48541666666666666</v>
      </c>
      <c r="O91" s="53">
        <v>0.611111111111111</v>
      </c>
      <c r="P91" s="53">
        <v>0.6979166666666666</v>
      </c>
      <c r="Q91" s="53">
        <v>0.876388888888889</v>
      </c>
      <c r="R91" s="124">
        <v>25.58</v>
      </c>
      <c r="S91" s="94">
        <v>1.3153935185185184</v>
      </c>
    </row>
    <row r="92" spans="9:19" ht="12.75">
      <c r="I92" s="87">
        <v>64</v>
      </c>
      <c r="J92" s="92" t="s">
        <v>1723</v>
      </c>
      <c r="K92" s="115" t="s">
        <v>1724</v>
      </c>
      <c r="L92" s="53">
        <v>0.17777777777777778</v>
      </c>
      <c r="M92" s="53">
        <v>0.3194444444444445</v>
      </c>
      <c r="N92" s="53">
        <v>0.4909722222222222</v>
      </c>
      <c r="O92" s="53">
        <v>0.6083333333333333</v>
      </c>
      <c r="P92" s="53">
        <v>0.7055555555555556</v>
      </c>
      <c r="Q92" s="53">
        <v>0.8715277777777778</v>
      </c>
      <c r="R92" s="125">
        <v>25.2</v>
      </c>
      <c r="S92" s="94">
        <v>1.3194444444444444</v>
      </c>
    </row>
    <row r="93" spans="9:19" ht="12.75">
      <c r="I93" s="87">
        <v>65</v>
      </c>
      <c r="J93" s="92" t="s">
        <v>1725</v>
      </c>
      <c r="K93" s="115" t="s">
        <v>1726</v>
      </c>
      <c r="L93" s="53">
        <v>0.17222222222222225</v>
      </c>
      <c r="M93" s="53">
        <v>0.3534722222222222</v>
      </c>
      <c r="N93" s="53">
        <v>0.4770833333333333</v>
      </c>
      <c r="O93" s="53">
        <v>0.6083333333333333</v>
      </c>
      <c r="P93" s="53">
        <v>0.7131944444444445</v>
      </c>
      <c r="Q93" s="53">
        <v>0.8861111111111111</v>
      </c>
      <c r="R93" s="125">
        <v>25.26</v>
      </c>
      <c r="S93" s="94">
        <v>1.323726851851852</v>
      </c>
    </row>
    <row r="94" spans="9:19" ht="12.75">
      <c r="I94" s="87">
        <v>66</v>
      </c>
      <c r="J94" s="92" t="s">
        <v>1727</v>
      </c>
      <c r="K94" s="115" t="s">
        <v>1046</v>
      </c>
      <c r="L94" s="53">
        <v>0.15277777777777776</v>
      </c>
      <c r="M94" s="53">
        <v>0.3020833333333333</v>
      </c>
      <c r="N94" s="53">
        <v>0.4236111111111111</v>
      </c>
      <c r="O94" s="53">
        <v>0.5263888888888889</v>
      </c>
      <c r="P94" s="53">
        <v>0.6055555555555555</v>
      </c>
      <c r="Q94" s="53">
        <v>0.7576388888888889</v>
      </c>
      <c r="R94" s="53">
        <v>0.9430555555555555</v>
      </c>
      <c r="S94" s="94">
        <v>1.3591435185185186</v>
      </c>
    </row>
    <row r="95" spans="9:19" ht="12.75">
      <c r="I95" s="87">
        <v>67</v>
      </c>
      <c r="J95" s="92" t="s">
        <v>1728</v>
      </c>
      <c r="K95" s="115" t="s">
        <v>1700</v>
      </c>
      <c r="L95" s="53">
        <v>0.2138888888888889</v>
      </c>
      <c r="M95" s="53">
        <v>0.38958333333333334</v>
      </c>
      <c r="N95" s="53">
        <v>0.5333333333333333</v>
      </c>
      <c r="O95" s="53">
        <v>0.65625</v>
      </c>
      <c r="P95" s="53">
        <v>0.7395833333333334</v>
      </c>
      <c r="Q95" s="53">
        <v>0.9034722222222222</v>
      </c>
      <c r="R95" s="124">
        <v>26.26</v>
      </c>
      <c r="S95" s="94">
        <v>1.375</v>
      </c>
    </row>
    <row r="96" spans="9:19" ht="12.75">
      <c r="I96" s="87">
        <v>68</v>
      </c>
      <c r="J96" s="92" t="s">
        <v>1729</v>
      </c>
      <c r="K96" s="115" t="s">
        <v>1700</v>
      </c>
      <c r="L96" s="53">
        <v>0.2138888888888889</v>
      </c>
      <c r="M96" s="53">
        <v>0.38958333333333334</v>
      </c>
      <c r="N96" s="53">
        <v>0.5333333333333333</v>
      </c>
      <c r="O96" s="53">
        <v>0.6569444444444444</v>
      </c>
      <c r="P96" s="53">
        <v>0.7395833333333334</v>
      </c>
      <c r="Q96" s="53">
        <v>0.9041666666666667</v>
      </c>
      <c r="R96" s="124">
        <v>26.26</v>
      </c>
      <c r="S96" s="94">
        <v>1.3752083333333334</v>
      </c>
    </row>
    <row r="97" spans="9:19" ht="12.75">
      <c r="I97" s="87">
        <v>69</v>
      </c>
      <c r="J97" s="92" t="s">
        <v>1602</v>
      </c>
      <c r="K97" s="115" t="s">
        <v>1022</v>
      </c>
      <c r="L97" s="53">
        <v>0.15902777777777777</v>
      </c>
      <c r="M97" s="53">
        <v>0.31319444444444444</v>
      </c>
      <c r="N97" s="53">
        <v>0.4527777777777778</v>
      </c>
      <c r="O97" s="53">
        <v>0.5729166666666666</v>
      </c>
      <c r="P97" s="53">
        <v>0.6527777777777778</v>
      </c>
      <c r="Q97" s="53">
        <v>0.875</v>
      </c>
      <c r="R97" s="125">
        <v>25.2</v>
      </c>
      <c r="S97" s="94">
        <v>1.380787037037037</v>
      </c>
    </row>
    <row r="98" spans="9:19" ht="12.75">
      <c r="I98" s="87">
        <v>70</v>
      </c>
      <c r="J98" s="92" t="s">
        <v>1604</v>
      </c>
      <c r="K98" s="115" t="s">
        <v>1022</v>
      </c>
      <c r="L98" s="53">
        <v>0.15902777777777777</v>
      </c>
      <c r="M98" s="53">
        <v>0.31319444444444444</v>
      </c>
      <c r="N98" s="53">
        <v>0.4527777777777778</v>
      </c>
      <c r="O98" s="53">
        <v>0.5729166666666666</v>
      </c>
      <c r="P98" s="53">
        <v>0.6527777777777778</v>
      </c>
      <c r="Q98" s="53">
        <v>0.875</v>
      </c>
      <c r="R98" s="125">
        <v>25.2</v>
      </c>
      <c r="S98" s="94">
        <v>1.380787037037037</v>
      </c>
    </row>
    <row r="99" spans="9:19" ht="12.75">
      <c r="I99" s="87">
        <v>71</v>
      </c>
      <c r="J99" s="92" t="s">
        <v>1603</v>
      </c>
      <c r="K99" s="115" t="s">
        <v>1022</v>
      </c>
      <c r="L99" s="53">
        <v>0.16319444444444445</v>
      </c>
      <c r="M99" s="53">
        <v>0.3333333333333333</v>
      </c>
      <c r="N99" s="53">
        <v>0.4888888888888889</v>
      </c>
      <c r="O99" s="53">
        <v>0.6152777777777778</v>
      </c>
      <c r="P99" s="53">
        <v>0.6993055555555556</v>
      </c>
      <c r="Q99" s="53">
        <v>0.8541666666666666</v>
      </c>
      <c r="R99" s="125">
        <v>25.2</v>
      </c>
      <c r="S99" s="94">
        <v>1.38078703703704</v>
      </c>
    </row>
    <row r="100" spans="9:19" ht="12.75">
      <c r="I100" s="87">
        <v>72</v>
      </c>
      <c r="J100" s="92" t="s">
        <v>1259</v>
      </c>
      <c r="K100" s="115" t="s">
        <v>866</v>
      </c>
      <c r="L100" s="53">
        <v>0.16319444444444445</v>
      </c>
      <c r="M100" s="53">
        <v>0.3361111111111111</v>
      </c>
      <c r="N100" s="53">
        <v>0.49652777777777773</v>
      </c>
      <c r="O100" s="53">
        <v>0.6305555555555555</v>
      </c>
      <c r="P100" s="53">
        <v>0.71875</v>
      </c>
      <c r="Q100" s="53">
        <v>0.8972222222222223</v>
      </c>
      <c r="R100" s="125">
        <v>26.3</v>
      </c>
      <c r="S100" s="94">
        <v>1.3909259259259261</v>
      </c>
    </row>
    <row r="101" spans="9:19" ht="12.75">
      <c r="I101" s="87">
        <v>73</v>
      </c>
      <c r="J101" s="92" t="s">
        <v>1230</v>
      </c>
      <c r="K101" s="115" t="s">
        <v>1011</v>
      </c>
      <c r="L101" s="53">
        <v>0.15972222222222224</v>
      </c>
      <c r="M101" s="53">
        <v>0.3326388888888889</v>
      </c>
      <c r="N101" s="53">
        <v>0.48333333333333334</v>
      </c>
      <c r="O101" s="53">
        <v>0.6083333333333333</v>
      </c>
      <c r="P101" s="53">
        <v>0.70625</v>
      </c>
      <c r="Q101" s="53">
        <v>0.9020833333333332</v>
      </c>
      <c r="R101" s="125">
        <v>27.39</v>
      </c>
      <c r="S101" s="94">
        <v>1.4484837962962962</v>
      </c>
    </row>
    <row r="102" spans="9:19" ht="12.75">
      <c r="I102" s="87"/>
      <c r="J102" s="92" t="s">
        <v>1571</v>
      </c>
      <c r="K102" s="92" t="s">
        <v>1554</v>
      </c>
      <c r="L102" s="96">
        <v>0.17222222222222225</v>
      </c>
      <c r="M102" s="96">
        <v>0.3104166666666667</v>
      </c>
      <c r="N102" s="96">
        <v>0.44236111111111115</v>
      </c>
      <c r="O102" s="96">
        <v>0.5381944444444444</v>
      </c>
      <c r="P102" s="96">
        <v>0.5868055555555556</v>
      </c>
      <c r="Q102" s="96">
        <v>0.7784722222222222</v>
      </c>
      <c r="R102" s="96">
        <v>0.9215277777777778</v>
      </c>
      <c r="S102" s="121"/>
    </row>
    <row r="103" spans="9:19" ht="12.75">
      <c r="I103" s="87"/>
      <c r="J103" s="92" t="s">
        <v>1301</v>
      </c>
      <c r="K103" s="92" t="s">
        <v>1008</v>
      </c>
      <c r="L103" s="96">
        <v>0.14930555555555555</v>
      </c>
      <c r="M103" s="96">
        <v>0.3013888888888889</v>
      </c>
      <c r="N103" s="96">
        <v>0.4222222222222222</v>
      </c>
      <c r="O103" s="96">
        <v>0.5361111111111111</v>
      </c>
      <c r="P103" s="96">
        <v>0.6180555555555556</v>
      </c>
      <c r="Q103" s="96">
        <v>0.7763888888888889</v>
      </c>
      <c r="R103" s="96">
        <v>0.9409722222222222</v>
      </c>
      <c r="S103" s="38"/>
    </row>
    <row r="104" spans="9:19" ht="12.75">
      <c r="I104" s="87"/>
      <c r="J104" s="92" t="s">
        <v>1302</v>
      </c>
      <c r="K104" s="92" t="s">
        <v>1035</v>
      </c>
      <c r="L104" s="96">
        <v>0.16875</v>
      </c>
      <c r="M104" s="96">
        <v>0.31319444444444444</v>
      </c>
      <c r="N104" s="96">
        <v>0.42430555555555555</v>
      </c>
      <c r="O104" s="96">
        <v>0.5097222222222222</v>
      </c>
      <c r="P104" s="96">
        <v>0.6145833333333334</v>
      </c>
      <c r="Q104" s="96">
        <v>0.8</v>
      </c>
      <c r="R104" s="96"/>
      <c r="S104" s="121"/>
    </row>
    <row r="105" spans="9:19" ht="12.75">
      <c r="I105" s="87"/>
      <c r="J105" s="92" t="s">
        <v>1537</v>
      </c>
      <c r="K105" s="92" t="s">
        <v>1538</v>
      </c>
      <c r="L105" s="96">
        <v>0.1326388888888889</v>
      </c>
      <c r="M105" s="96">
        <v>0.24305555555555555</v>
      </c>
      <c r="N105" s="96">
        <v>0.33194444444444443</v>
      </c>
      <c r="O105" s="96">
        <v>0.4145833333333333</v>
      </c>
      <c r="P105" s="96">
        <v>0.4770833333333333</v>
      </c>
      <c r="Q105" s="96"/>
      <c r="R105" s="96"/>
      <c r="S105" s="121"/>
    </row>
    <row r="106" spans="9:19" ht="12.75">
      <c r="I106" s="87"/>
      <c r="J106" s="92" t="s">
        <v>1299</v>
      </c>
      <c r="K106" s="92" t="s">
        <v>1730</v>
      </c>
      <c r="L106" s="96">
        <v>0.19027777777777777</v>
      </c>
      <c r="M106" s="96">
        <v>0.3423611111111111</v>
      </c>
      <c r="N106" s="96">
        <v>0.4604166666666667</v>
      </c>
      <c r="O106" s="96">
        <v>0.5902777777777778</v>
      </c>
      <c r="P106" s="96"/>
      <c r="Q106" s="96"/>
      <c r="R106" s="96"/>
      <c r="S106" s="121"/>
    </row>
    <row r="107" spans="9:19" ht="12.75">
      <c r="I107" s="87"/>
      <c r="J107" s="92" t="s">
        <v>1731</v>
      </c>
      <c r="K107" s="92" t="s">
        <v>1732</v>
      </c>
      <c r="L107" s="96">
        <v>0.1388888888888889</v>
      </c>
      <c r="M107" s="96">
        <v>0.2604166666666667</v>
      </c>
      <c r="N107" s="96">
        <v>0.35694444444444445</v>
      </c>
      <c r="O107" s="96"/>
      <c r="P107" s="96"/>
      <c r="Q107" s="96"/>
      <c r="R107" s="96"/>
      <c r="S107" s="38"/>
    </row>
    <row r="108" spans="9:19" ht="12.75">
      <c r="I108" s="87"/>
      <c r="J108" s="92" t="s">
        <v>1539</v>
      </c>
      <c r="K108" s="92" t="s">
        <v>1540</v>
      </c>
      <c r="L108" s="96">
        <v>0.13333333333333333</v>
      </c>
      <c r="M108" s="96">
        <v>0.3159722222222222</v>
      </c>
      <c r="N108" s="96">
        <v>0.38958333333333334</v>
      </c>
      <c r="O108" s="96"/>
      <c r="P108" s="96"/>
      <c r="Q108" s="96"/>
      <c r="R108" s="96"/>
      <c r="S108" s="121"/>
    </row>
    <row r="109" spans="9:19" ht="12.75">
      <c r="I109" s="87"/>
      <c r="J109" s="92" t="s">
        <v>1733</v>
      </c>
      <c r="K109" s="92" t="s">
        <v>1734</v>
      </c>
      <c r="L109" s="96">
        <v>0.14305555555555557</v>
      </c>
      <c r="M109" s="96">
        <v>0.3048611111111111</v>
      </c>
      <c r="N109" s="96">
        <v>0.4305555555555556</v>
      </c>
      <c r="O109" s="96"/>
      <c r="P109" s="96"/>
      <c r="Q109" s="96"/>
      <c r="R109" s="96"/>
      <c r="S109" s="38"/>
    </row>
    <row r="110" spans="9:19" ht="12.75">
      <c r="I110" s="87"/>
      <c r="J110" s="92" t="s">
        <v>1735</v>
      </c>
      <c r="K110" s="92" t="s">
        <v>1736</v>
      </c>
      <c r="L110" s="96">
        <v>0.13194444444444445</v>
      </c>
      <c r="M110" s="96">
        <v>0.30833333333333335</v>
      </c>
      <c r="N110" s="96">
        <v>0.4604166666666667</v>
      </c>
      <c r="O110" s="96"/>
      <c r="P110" s="96"/>
      <c r="Q110" s="96"/>
      <c r="R110" s="96"/>
      <c r="S110" s="38"/>
    </row>
    <row r="111" spans="9:19" ht="12.75">
      <c r="I111" s="87"/>
      <c r="J111" s="92" t="s">
        <v>1590</v>
      </c>
      <c r="K111" s="92" t="s">
        <v>1046</v>
      </c>
      <c r="L111" s="96">
        <v>0.17430555555555557</v>
      </c>
      <c r="M111" s="96">
        <v>0.33055555555555555</v>
      </c>
      <c r="N111" s="96">
        <v>0.46527777777777773</v>
      </c>
      <c r="O111" s="96"/>
      <c r="P111" s="96"/>
      <c r="Q111" s="96"/>
      <c r="R111" s="96"/>
      <c r="S111" s="38"/>
    </row>
    <row r="112" spans="9:19" ht="12.75">
      <c r="I112" s="87"/>
      <c r="J112" s="92" t="s">
        <v>1296</v>
      </c>
      <c r="K112" s="92" t="s">
        <v>994</v>
      </c>
      <c r="L112" s="96">
        <v>0.14791666666666667</v>
      </c>
      <c r="M112" s="96">
        <v>0.3159722222222222</v>
      </c>
      <c r="N112" s="96"/>
      <c r="O112" s="96"/>
      <c r="P112" s="121"/>
      <c r="Q112" s="121"/>
      <c r="R112" s="96"/>
      <c r="S112" s="38"/>
    </row>
    <row r="113" spans="9:19" ht="12.75">
      <c r="I113" s="87"/>
      <c r="J113" s="92" t="s">
        <v>1737</v>
      </c>
      <c r="K113" s="92" t="s">
        <v>1717</v>
      </c>
      <c r="L113" s="96">
        <v>0.16458333333333333</v>
      </c>
      <c r="M113" s="96">
        <v>0.3375</v>
      </c>
      <c r="N113" s="96"/>
      <c r="O113" s="96"/>
      <c r="P113" s="96"/>
      <c r="Q113" s="96"/>
      <c r="R113" s="96"/>
      <c r="S113" s="38"/>
    </row>
    <row r="114" spans="9:19" ht="12.75">
      <c r="I114" s="87"/>
      <c r="J114" s="92" t="s">
        <v>1738</v>
      </c>
      <c r="K114" s="92" t="s">
        <v>1724</v>
      </c>
      <c r="L114" s="96">
        <v>0.17777777777777778</v>
      </c>
      <c r="M114" s="96">
        <v>0.35555555555555557</v>
      </c>
      <c r="N114" s="96"/>
      <c r="O114" s="96"/>
      <c r="P114" s="96"/>
      <c r="Q114" s="96"/>
      <c r="R114" s="96"/>
      <c r="S114" s="38"/>
    </row>
    <row r="115" spans="9:19" ht="12.75">
      <c r="I115" s="87"/>
      <c r="J115" s="92" t="s">
        <v>1321</v>
      </c>
      <c r="K115" s="92" t="s">
        <v>869</v>
      </c>
      <c r="L115" s="96">
        <v>0.14583333333333334</v>
      </c>
      <c r="M115" s="96"/>
      <c r="N115" s="96"/>
      <c r="O115" s="96"/>
      <c r="P115" s="96"/>
      <c r="Q115" s="96"/>
      <c r="R115" s="96"/>
      <c r="S115" s="38"/>
    </row>
    <row r="116" spans="9:19" ht="12.75">
      <c r="I116" s="87"/>
      <c r="J116" s="92" t="s">
        <v>1280</v>
      </c>
      <c r="K116" s="92" t="s">
        <v>1608</v>
      </c>
      <c r="L116" s="96">
        <v>0.14930555555555555</v>
      </c>
      <c r="M116" s="96"/>
      <c r="N116" s="96"/>
      <c r="O116" s="96"/>
      <c r="P116" s="96"/>
      <c r="Q116" s="96"/>
      <c r="R116" s="53"/>
      <c r="S116" s="121"/>
    </row>
    <row r="117" spans="9:19" ht="12.75">
      <c r="I117" s="87"/>
      <c r="J117" s="92" t="s">
        <v>1739</v>
      </c>
      <c r="K117" s="92" t="s">
        <v>1740</v>
      </c>
      <c r="L117" s="96">
        <v>0.15763888888888888</v>
      </c>
      <c r="M117" s="96"/>
      <c r="N117" s="126"/>
      <c r="O117" s="96"/>
      <c r="P117" s="96"/>
      <c r="Q117" s="96"/>
      <c r="R117" s="96"/>
      <c r="S117" s="121"/>
    </row>
    <row r="118" spans="9:19" ht="12.75">
      <c r="I118" s="87"/>
      <c r="J118" s="92" t="s">
        <v>1741</v>
      </c>
      <c r="K118" s="92" t="s">
        <v>986</v>
      </c>
      <c r="L118" s="96">
        <v>0.2138888888888889</v>
      </c>
      <c r="M118" s="96"/>
      <c r="N118" s="96"/>
      <c r="O118" s="96"/>
      <c r="P118" s="96"/>
      <c r="Q118" s="96"/>
      <c r="R118" s="96"/>
      <c r="S118" s="38"/>
    </row>
  </sheetData>
  <hyperlinks>
    <hyperlink ref="C40" r:id="rId1" display="http://www.zen31010.zen.co.uk/whwracetales/andy_brock_2004.htm"/>
    <hyperlink ref="C6" r:id="rId2" display="http://www.zen31010.zen.co.uk/whwracetales/bob_allison_2004.htm"/>
    <hyperlink ref="C19" r:id="rId3" display="http://www.zen31010.zen.co.uk/whwracetales/alan_kay_2004.htm"/>
    <hyperlink ref="C26" r:id="rId4" display="http://www.zen31010.zen.co.uk/whwracetales/craig_liddle_2004.htm"/>
    <hyperlink ref="C21" r:id="rId5" display="http://www.zen31010.zen.co.uk/whwracetales/richard_shaw_2004.htm"/>
  </hyperlinks>
  <printOptions/>
  <pageMargins left="0.75" right="0.75" top="1" bottom="1" header="0.5" footer="0.5"/>
  <pageSetup orientation="portrait" paperSize="9"/>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workbookViewId="0" topLeftCell="E1">
      <selection activeCell="I28" sqref="I28"/>
    </sheetView>
  </sheetViews>
  <sheetFormatPr defaultColWidth="8.8515625" defaultRowHeight="12.75"/>
  <cols>
    <col min="1" max="1" width="9.140625" style="4" customWidth="1"/>
    <col min="2" max="2" width="8.00390625" style="0" bestFit="1" customWidth="1"/>
    <col min="3" max="3" width="12.28125" style="0" bestFit="1" customWidth="1"/>
    <col min="4" max="4" width="19.140625" style="0" bestFit="1" customWidth="1"/>
    <col min="6" max="6" width="4.28125" style="0" customWidth="1"/>
    <col min="7" max="7" width="14.421875" style="0" bestFit="1" customWidth="1"/>
    <col min="8" max="8" width="2.00390625" style="0" bestFit="1" customWidth="1"/>
    <col min="9" max="9" width="4.00390625" style="22" bestFit="1" customWidth="1"/>
    <col min="10" max="10" width="15.8515625" style="0" bestFit="1" customWidth="1"/>
    <col min="13" max="14" width="11.421875" style="0" bestFit="1" customWidth="1"/>
    <col min="15" max="16" width="13.28125" style="0" bestFit="1" customWidth="1"/>
    <col min="17" max="17" width="11.00390625" style="0" bestFit="1" customWidth="1"/>
    <col min="18" max="19" width="10.140625" style="0" bestFit="1" customWidth="1"/>
  </cols>
  <sheetData>
    <row r="1" spans="1:8" ht="12.75">
      <c r="A1" s="4">
        <v>1</v>
      </c>
      <c r="B1" t="s">
        <v>690</v>
      </c>
      <c r="C1" t="s">
        <v>691</v>
      </c>
      <c r="D1" t="s">
        <v>206</v>
      </c>
      <c r="E1" s="1">
        <v>0.6927430555555555</v>
      </c>
      <c r="G1" s="24" t="s">
        <v>1158</v>
      </c>
      <c r="H1" s="4"/>
    </row>
    <row r="2" spans="1:8" ht="12.75">
      <c r="A2" s="4">
        <v>2</v>
      </c>
      <c r="B2" t="s">
        <v>692</v>
      </c>
      <c r="C2" t="s">
        <v>693</v>
      </c>
      <c r="D2" t="s">
        <v>207</v>
      </c>
      <c r="E2" s="1">
        <v>0.743136574074074</v>
      </c>
      <c r="G2" s="4" t="s">
        <v>1160</v>
      </c>
      <c r="H2" s="4"/>
    </row>
    <row r="3" spans="1:8" ht="12.75">
      <c r="A3" s="4">
        <v>3</v>
      </c>
      <c r="B3" t="s">
        <v>419</v>
      </c>
      <c r="C3" t="s">
        <v>477</v>
      </c>
      <c r="D3" t="s">
        <v>158</v>
      </c>
      <c r="E3" s="1">
        <v>0.7468171296296297</v>
      </c>
      <c r="G3" s="4" t="s">
        <v>1161</v>
      </c>
      <c r="H3" s="4">
        <f>COUNTIF($E$1:$E$72,"&lt;16:00:00")</f>
        <v>0</v>
      </c>
    </row>
    <row r="4" spans="1:8" ht="12.75">
      <c r="A4" s="4">
        <v>4</v>
      </c>
      <c r="B4" t="s">
        <v>497</v>
      </c>
      <c r="C4" t="s">
        <v>496</v>
      </c>
      <c r="D4" t="s">
        <v>159</v>
      </c>
      <c r="E4" s="1">
        <v>0.8122685185185184</v>
      </c>
      <c r="G4" s="4" t="s">
        <v>1162</v>
      </c>
      <c r="H4" s="13">
        <f>COUNTIF($E$1:$E$72,"&lt;17:00:00")-SUM($H$3:H3)</f>
        <v>1</v>
      </c>
    </row>
    <row r="5" spans="1:8" ht="12.75">
      <c r="A5" s="4">
        <v>5</v>
      </c>
      <c r="B5" t="s">
        <v>694</v>
      </c>
      <c r="C5" t="s">
        <v>695</v>
      </c>
      <c r="D5" t="s">
        <v>208</v>
      </c>
      <c r="E5" s="1">
        <v>0.8361111111111111</v>
      </c>
      <c r="G5" s="4" t="s">
        <v>1163</v>
      </c>
      <c r="H5" s="13">
        <f>COUNTIF($E$1:$E$72,"&lt;18:00:00")-SUM($H$3:H4)</f>
        <v>2</v>
      </c>
    </row>
    <row r="6" spans="1:8" ht="12.75">
      <c r="A6" s="4">
        <v>6</v>
      </c>
      <c r="B6" t="s">
        <v>501</v>
      </c>
      <c r="C6" t="s">
        <v>696</v>
      </c>
      <c r="D6" t="s">
        <v>209</v>
      </c>
      <c r="E6" s="1">
        <v>0.836875</v>
      </c>
      <c r="G6" s="4" t="s">
        <v>1159</v>
      </c>
      <c r="H6" s="13">
        <f>COUNTIF($E$1:$E$72,"&lt;19:00:00")-SUM($H$3:H5)</f>
        <v>0</v>
      </c>
    </row>
    <row r="7" spans="1:8" ht="12.75">
      <c r="A7" s="4">
        <v>7</v>
      </c>
      <c r="B7" t="s">
        <v>399</v>
      </c>
      <c r="C7" t="s">
        <v>582</v>
      </c>
      <c r="D7" t="s">
        <v>191</v>
      </c>
      <c r="E7" s="1">
        <v>0.8906712962962963</v>
      </c>
      <c r="G7" s="4" t="s">
        <v>1164</v>
      </c>
      <c r="H7" s="13">
        <f>COUNTIF($E$1:$E$72,"&lt;20:00:00")-SUM($H$3:H6)</f>
        <v>1</v>
      </c>
    </row>
    <row r="8" spans="1:8" ht="12.75">
      <c r="A8" s="4">
        <v>8</v>
      </c>
      <c r="B8" t="s">
        <v>697</v>
      </c>
      <c r="C8" t="s">
        <v>698</v>
      </c>
      <c r="D8" t="s">
        <v>210</v>
      </c>
      <c r="E8" s="1">
        <v>0.8967592592592593</v>
      </c>
      <c r="G8" s="4" t="s">
        <v>1165</v>
      </c>
      <c r="H8" s="13">
        <f>COUNTIF($E$1:$E$72,"&lt;21:00:00")-SUM($H$3:H7)</f>
        <v>2</v>
      </c>
    </row>
    <row r="9" spans="1:8" ht="12.75">
      <c r="A9" s="4">
        <v>9</v>
      </c>
      <c r="B9" t="s">
        <v>419</v>
      </c>
      <c r="C9" t="s">
        <v>511</v>
      </c>
      <c r="D9" t="s">
        <v>210</v>
      </c>
      <c r="E9" s="1">
        <v>0.9022569444444444</v>
      </c>
      <c r="G9" s="4" t="s">
        <v>1166</v>
      </c>
      <c r="H9" s="13">
        <f>COUNTIF($E$1:$E$72,"&lt;22:00:00")-SUM($H$3:H8)</f>
        <v>6</v>
      </c>
    </row>
    <row r="10" spans="1:8" ht="12.75">
      <c r="A10" s="4">
        <v>10</v>
      </c>
      <c r="B10" t="s">
        <v>407</v>
      </c>
      <c r="C10" t="s">
        <v>699</v>
      </c>
      <c r="D10" t="s">
        <v>175</v>
      </c>
      <c r="E10" s="1">
        <v>0.9031365740740741</v>
      </c>
      <c r="G10" s="4" t="s">
        <v>1167</v>
      </c>
      <c r="H10" s="13">
        <f>COUNTIF($E$1:$E$72,"&lt;23:00:00")-SUM($H$3:H9)</f>
        <v>4</v>
      </c>
    </row>
    <row r="11" spans="1:8" ht="12.75">
      <c r="A11" s="4">
        <v>11</v>
      </c>
      <c r="B11" t="s">
        <v>700</v>
      </c>
      <c r="C11" t="s">
        <v>701</v>
      </c>
      <c r="D11" t="s">
        <v>211</v>
      </c>
      <c r="E11" s="1">
        <v>0.903587962962963</v>
      </c>
      <c r="G11" s="4" t="s">
        <v>1168</v>
      </c>
      <c r="H11" s="13">
        <f>COUNTIF($E$1:$E$72,"&lt;24:00:00")-SUM($H$3:H10)</f>
        <v>5</v>
      </c>
    </row>
    <row r="12" spans="1:8" ht="12.75">
      <c r="A12" s="4">
        <v>12</v>
      </c>
      <c r="B12" t="s">
        <v>702</v>
      </c>
      <c r="C12" t="s">
        <v>703</v>
      </c>
      <c r="D12" t="s">
        <v>207</v>
      </c>
      <c r="E12" s="1">
        <v>0.910474537037037</v>
      </c>
      <c r="G12" s="4" t="s">
        <v>1169</v>
      </c>
      <c r="H12" s="13">
        <f>COUNTIF($E$1:$E$72,"&lt;25:00:00")-SUM($H$3:H11)</f>
        <v>2</v>
      </c>
    </row>
    <row r="13" spans="1:8" ht="12.75">
      <c r="A13" s="4">
        <v>13</v>
      </c>
      <c r="B13" t="s">
        <v>437</v>
      </c>
      <c r="C13" t="s">
        <v>368</v>
      </c>
      <c r="D13" t="s">
        <v>212</v>
      </c>
      <c r="E13" s="1">
        <v>0.9201736111111112</v>
      </c>
      <c r="G13" s="4" t="s">
        <v>1170</v>
      </c>
      <c r="H13" s="13">
        <f>COUNTIF($E$1:$E$72,"&lt;26:00:00")-SUM($H$3:H12)</f>
        <v>5</v>
      </c>
    </row>
    <row r="14" spans="1:8" ht="12.75">
      <c r="A14" s="4">
        <v>14</v>
      </c>
      <c r="B14" t="s">
        <v>397</v>
      </c>
      <c r="C14" t="s">
        <v>449</v>
      </c>
      <c r="D14" t="s">
        <v>213</v>
      </c>
      <c r="E14" s="1">
        <v>0.9298842592592593</v>
      </c>
      <c r="G14" s="4" t="s">
        <v>1179</v>
      </c>
      <c r="H14" s="13">
        <f>COUNTIF($E$1:$E$72,"&lt;27:00:00")-SUM($H$3:H13)</f>
        <v>3</v>
      </c>
    </row>
    <row r="15" spans="1:8" ht="12.75">
      <c r="A15" s="4">
        <v>15</v>
      </c>
      <c r="B15" t="s">
        <v>612</v>
      </c>
      <c r="C15" t="s">
        <v>704</v>
      </c>
      <c r="D15" t="s">
        <v>214</v>
      </c>
      <c r="E15" s="1">
        <v>0.936550925925926</v>
      </c>
      <c r="G15" s="4" t="s">
        <v>1171</v>
      </c>
      <c r="H15" s="13">
        <f>COUNTIF($E$1:$E$72,"&lt;28:00:00")-SUM($H$3:H14)</f>
        <v>3</v>
      </c>
    </row>
    <row r="16" spans="1:8" ht="12.75">
      <c r="A16" s="4">
        <v>16</v>
      </c>
      <c r="B16" t="s">
        <v>518</v>
      </c>
      <c r="C16" t="s">
        <v>351</v>
      </c>
      <c r="D16" t="s">
        <v>161</v>
      </c>
      <c r="E16" s="1">
        <v>0.9440972222222223</v>
      </c>
      <c r="G16" s="4" t="s">
        <v>1172</v>
      </c>
      <c r="H16" s="13">
        <f>COUNTIF($E$1:$E$72,"&lt;29:00:00")-SUM($H$3:H15)</f>
        <v>4</v>
      </c>
    </row>
    <row r="17" spans="1:8" ht="12.75">
      <c r="A17" s="4">
        <v>17</v>
      </c>
      <c r="B17" t="s">
        <v>705</v>
      </c>
      <c r="C17" t="s">
        <v>706</v>
      </c>
      <c r="D17" t="s">
        <v>215</v>
      </c>
      <c r="E17" s="1">
        <v>0.9840625</v>
      </c>
      <c r="G17" s="4" t="s">
        <v>1173</v>
      </c>
      <c r="H17" s="13">
        <f>COUNTIF($E$1:$E$72,"&lt;30:00:00")-SUM($H$3:H16)</f>
        <v>4</v>
      </c>
    </row>
    <row r="18" spans="1:8" ht="12.75">
      <c r="A18" s="4">
        <v>18</v>
      </c>
      <c r="B18" t="s">
        <v>424</v>
      </c>
      <c r="C18" t="s">
        <v>359</v>
      </c>
      <c r="D18" t="s">
        <v>199</v>
      </c>
      <c r="E18" s="1">
        <v>0.9959490740740741</v>
      </c>
      <c r="G18" s="4" t="s">
        <v>1174</v>
      </c>
      <c r="H18" s="13">
        <f>COUNTIF($E$1:$E$72,"&lt;31:00:00")-SUM($H$3:H17)</f>
        <v>1</v>
      </c>
    </row>
    <row r="19" spans="1:8" ht="12.75">
      <c r="A19" s="4">
        <v>19</v>
      </c>
      <c r="B19" t="s">
        <v>425</v>
      </c>
      <c r="C19" t="s">
        <v>450</v>
      </c>
      <c r="D19" t="s">
        <v>216</v>
      </c>
      <c r="E19" s="1">
        <v>0.9963078703703704</v>
      </c>
      <c r="G19" s="4" t="s">
        <v>1175</v>
      </c>
      <c r="H19" s="13">
        <f>COUNTIF($E$1:$E$72,"&lt;32:00:00")-SUM($H$3:H18)</f>
        <v>5</v>
      </c>
    </row>
    <row r="20" spans="1:8" ht="12.75">
      <c r="A20" s="4">
        <v>19</v>
      </c>
      <c r="B20" t="s">
        <v>707</v>
      </c>
      <c r="C20" t="s">
        <v>708</v>
      </c>
      <c r="D20" t="s">
        <v>217</v>
      </c>
      <c r="E20" s="1">
        <v>0.9963078703703704</v>
      </c>
      <c r="G20" s="4" t="s">
        <v>1176</v>
      </c>
      <c r="H20" s="13">
        <f>COUNTIF($E$1:$E$72,"&lt;33:00:00")-SUM($H$3:H19)</f>
        <v>1</v>
      </c>
    </row>
    <row r="21" spans="1:8" ht="12.75">
      <c r="A21" s="4">
        <v>21</v>
      </c>
      <c r="B21" t="s">
        <v>518</v>
      </c>
      <c r="C21" t="s">
        <v>709</v>
      </c>
      <c r="D21" t="s">
        <v>218</v>
      </c>
      <c r="E21" s="1">
        <v>0.9965856481481481</v>
      </c>
      <c r="G21" s="4" t="s">
        <v>1177</v>
      </c>
      <c r="H21" s="13">
        <f>COUNTIF($E$1:$E$72,"&lt;34:00:00")-SUM($H$3:H20)</f>
        <v>0</v>
      </c>
    </row>
    <row r="22" spans="1:8" ht="12.75">
      <c r="A22" s="4">
        <v>22</v>
      </c>
      <c r="B22" t="s">
        <v>687</v>
      </c>
      <c r="C22" t="s">
        <v>710</v>
      </c>
      <c r="D22" t="s">
        <v>219</v>
      </c>
      <c r="E22" s="2">
        <v>1.0028935185185184</v>
      </c>
      <c r="G22" s="4" t="s">
        <v>1178</v>
      </c>
      <c r="H22" s="13">
        <f>COUNTIF($E$1:$E$72,"&lt;35:00:00")-SUM($H$3:H21)</f>
        <v>0</v>
      </c>
    </row>
    <row r="23" spans="1:5" ht="12.75">
      <c r="A23" s="4">
        <v>23</v>
      </c>
      <c r="B23" t="s">
        <v>508</v>
      </c>
      <c r="C23" t="s">
        <v>398</v>
      </c>
      <c r="D23" t="s">
        <v>220</v>
      </c>
      <c r="E23" s="2">
        <v>1.0257291666666666</v>
      </c>
    </row>
    <row r="24" spans="1:5" ht="12.75">
      <c r="A24" s="4">
        <v>24</v>
      </c>
      <c r="B24" t="s">
        <v>469</v>
      </c>
      <c r="C24" t="s">
        <v>468</v>
      </c>
      <c r="D24" t="s">
        <v>191</v>
      </c>
      <c r="E24" s="2">
        <v>1.051412037037037</v>
      </c>
    </row>
    <row r="25" spans="1:5" ht="12.75">
      <c r="A25" s="4">
        <v>25</v>
      </c>
      <c r="B25" t="s">
        <v>711</v>
      </c>
      <c r="C25" t="s">
        <v>712</v>
      </c>
      <c r="D25" t="s">
        <v>221</v>
      </c>
      <c r="E25" s="2">
        <v>1.0662615740740742</v>
      </c>
    </row>
    <row r="26" spans="1:5" ht="12.75">
      <c r="A26" s="4">
        <v>26</v>
      </c>
      <c r="B26" t="s">
        <v>552</v>
      </c>
      <c r="C26" t="s">
        <v>634</v>
      </c>
      <c r="D26" t="s">
        <v>162</v>
      </c>
      <c r="E26" s="2">
        <v>1.0706018518518519</v>
      </c>
    </row>
    <row r="27" spans="1:5" ht="12.75">
      <c r="A27" s="4">
        <v>26</v>
      </c>
      <c r="B27" t="s">
        <v>503</v>
      </c>
      <c r="C27" t="s">
        <v>713</v>
      </c>
      <c r="D27" t="s">
        <v>217</v>
      </c>
      <c r="E27" s="2">
        <v>1.0706018518518519</v>
      </c>
    </row>
    <row r="28" spans="1:19" ht="12.75">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ht="12.75">
      <c r="A29" s="4">
        <v>29</v>
      </c>
      <c r="B29" t="s">
        <v>716</v>
      </c>
      <c r="C29" t="s">
        <v>717</v>
      </c>
      <c r="D29" t="s">
        <v>223</v>
      </c>
      <c r="E29" s="2">
        <v>1.0907407407407408</v>
      </c>
      <c r="I29" s="87">
        <v>1</v>
      </c>
      <c r="J29" s="108" t="s">
        <v>1531</v>
      </c>
      <c r="K29" s="108" t="s">
        <v>1532</v>
      </c>
      <c r="L29" s="109">
        <v>0.11388888888888889</v>
      </c>
      <c r="M29" s="110">
        <v>0.2125</v>
      </c>
      <c r="N29" s="109">
        <v>0.2833333333333333</v>
      </c>
      <c r="O29" s="110">
        <v>0.34861111111111115</v>
      </c>
      <c r="P29" s="109">
        <v>0.39444444444444443</v>
      </c>
      <c r="Q29" s="110">
        <v>0.4847222222222222</v>
      </c>
      <c r="R29" s="109">
        <v>0.5659722222222222</v>
      </c>
      <c r="S29" s="111">
        <v>0.6927430555555555</v>
      </c>
    </row>
    <row r="30" spans="1:19" ht="12.75">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0.5097222222222222</v>
      </c>
      <c r="R30" s="109">
        <v>0.5972222222222222</v>
      </c>
      <c r="S30" s="111">
        <v>0.743136574074074</v>
      </c>
    </row>
    <row r="31" spans="1:19" ht="12.75">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0.5361111111111111</v>
      </c>
      <c r="R31" s="109">
        <v>0.6222222222222222</v>
      </c>
      <c r="S31" s="111">
        <v>0.7468171296296297</v>
      </c>
    </row>
    <row r="32" spans="1:19" ht="12.75">
      <c r="A32" s="4">
        <v>32</v>
      </c>
      <c r="B32" t="s">
        <v>476</v>
      </c>
      <c r="C32" t="s">
        <v>477</v>
      </c>
      <c r="D32" t="s">
        <v>188</v>
      </c>
      <c r="E32" s="2">
        <v>1.1543287037037038</v>
      </c>
      <c r="I32" s="87">
        <v>4</v>
      </c>
      <c r="J32" s="108" t="s">
        <v>1289</v>
      </c>
      <c r="K32" s="108" t="s">
        <v>1033</v>
      </c>
      <c r="L32" s="109">
        <v>0.12430555555555556</v>
      </c>
      <c r="M32" s="110">
        <v>0.23680555555555557</v>
      </c>
      <c r="N32" s="109">
        <v>0.3194444444444445</v>
      </c>
      <c r="O32" s="110">
        <v>0.4125</v>
      </c>
      <c r="P32" s="109">
        <v>0.45416666666666666</v>
      </c>
      <c r="Q32" s="110">
        <v>0.5659722222222222</v>
      </c>
      <c r="R32" s="109">
        <v>0.6604166666666667</v>
      </c>
      <c r="S32" s="111">
        <v>0.8122685185185184</v>
      </c>
    </row>
    <row r="33" spans="1:19" ht="12.75">
      <c r="A33" s="4">
        <v>32</v>
      </c>
      <c r="B33" t="s">
        <v>424</v>
      </c>
      <c r="C33" t="s">
        <v>478</v>
      </c>
      <c r="D33" t="s">
        <v>189</v>
      </c>
      <c r="E33" s="2">
        <v>1.1543287037037038</v>
      </c>
      <c r="I33" s="87">
        <v>5</v>
      </c>
      <c r="J33" s="108" t="s">
        <v>1537</v>
      </c>
      <c r="K33" s="108" t="s">
        <v>1538</v>
      </c>
      <c r="L33" s="109">
        <v>0.14652777777777778</v>
      </c>
      <c r="M33" s="110">
        <v>0.275</v>
      </c>
      <c r="N33" s="109">
        <v>0.3652777777777778</v>
      </c>
      <c r="O33" s="110">
        <v>0.4395833333333334</v>
      </c>
      <c r="P33" s="109">
        <v>0.5013888888888889</v>
      </c>
      <c r="Q33" s="110">
        <v>0.6041666666666666</v>
      </c>
      <c r="R33" s="109">
        <v>0.7090277777777777</v>
      </c>
      <c r="S33" s="111">
        <v>0.8361111111111111</v>
      </c>
    </row>
    <row r="34" spans="1:19" ht="12.75">
      <c r="A34" s="4">
        <v>34</v>
      </c>
      <c r="B34" t="s">
        <v>484</v>
      </c>
      <c r="C34" t="s">
        <v>666</v>
      </c>
      <c r="D34" t="s">
        <v>225</v>
      </c>
      <c r="E34" s="2">
        <v>1.1590277777777778</v>
      </c>
      <c r="I34" s="87">
        <v>6</v>
      </c>
      <c r="J34" s="108" t="s">
        <v>1539</v>
      </c>
      <c r="K34" s="108" t="s">
        <v>1540</v>
      </c>
      <c r="L34" s="109">
        <v>0.13333333333333333</v>
      </c>
      <c r="M34" s="110">
        <v>0.26180555555555557</v>
      </c>
      <c r="N34" s="109">
        <v>0.35625</v>
      </c>
      <c r="O34" s="110">
        <v>0.44166666666666665</v>
      </c>
      <c r="P34" s="109">
        <v>0.48819444444444443</v>
      </c>
      <c r="Q34" s="110">
        <v>0.5979166666666667</v>
      </c>
      <c r="R34" s="109">
        <v>0.686111111111111</v>
      </c>
      <c r="S34" s="111">
        <v>0.836875</v>
      </c>
    </row>
    <row r="35" spans="1:19" ht="12.75">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v>
      </c>
      <c r="P35" s="109">
        <v>0.5131944444444444</v>
      </c>
      <c r="Q35" s="110">
        <v>0.6277777777777778</v>
      </c>
      <c r="R35" s="109">
        <v>0.7326388888888888</v>
      </c>
      <c r="S35" s="111">
        <v>0.8906712962962963</v>
      </c>
    </row>
    <row r="36" spans="1:19" ht="12.75">
      <c r="A36" s="4">
        <v>36</v>
      </c>
      <c r="B36" t="s">
        <v>407</v>
      </c>
      <c r="C36" t="s">
        <v>637</v>
      </c>
      <c r="D36" t="s">
        <v>161</v>
      </c>
      <c r="E36" s="2">
        <v>1.1857986111111112</v>
      </c>
      <c r="I36" s="87">
        <v>8</v>
      </c>
      <c r="J36" s="108" t="s">
        <v>1541</v>
      </c>
      <c r="K36" s="108" t="s">
        <v>1542</v>
      </c>
      <c r="L36" s="109">
        <v>0.15486111111111112</v>
      </c>
      <c r="M36" s="110">
        <v>0.2972222222222222</v>
      </c>
      <c r="N36" s="109">
        <v>0.4125</v>
      </c>
      <c r="O36" s="110">
        <v>0.5020833333333333</v>
      </c>
      <c r="P36" s="109">
        <v>0.5590277777777778</v>
      </c>
      <c r="Q36" s="110">
        <v>0.6645833333333333</v>
      </c>
      <c r="R36" s="109">
        <v>0.7548611111111111</v>
      </c>
      <c r="S36" s="111">
        <v>0.8967592592592593</v>
      </c>
    </row>
    <row r="37" spans="1:19" ht="12.75">
      <c r="A37" s="4">
        <v>36</v>
      </c>
      <c r="B37" t="s">
        <v>487</v>
      </c>
      <c r="C37" t="s">
        <v>486</v>
      </c>
      <c r="D37" t="s">
        <v>167</v>
      </c>
      <c r="E37" s="2">
        <v>1.1857986111111112</v>
      </c>
      <c r="I37" s="87">
        <v>9</v>
      </c>
      <c r="J37" s="108" t="s">
        <v>1293</v>
      </c>
      <c r="K37" s="108" t="s">
        <v>1543</v>
      </c>
      <c r="L37" s="109">
        <v>0.14722222222222223</v>
      </c>
      <c r="M37" s="110">
        <v>0.275</v>
      </c>
      <c r="N37" s="109">
        <v>0.3888888888888889</v>
      </c>
      <c r="O37" s="110">
        <v>0.46875</v>
      </c>
      <c r="P37" s="109">
        <v>0.5347222222222222</v>
      </c>
      <c r="Q37" s="110">
        <v>0.6479166666666667</v>
      </c>
      <c r="R37" s="109">
        <v>0.7555555555555555</v>
      </c>
      <c r="S37" s="111">
        <v>0.9022569444444444</v>
      </c>
    </row>
    <row r="38" spans="1:19" ht="12.75">
      <c r="A38" s="4">
        <v>38</v>
      </c>
      <c r="B38" t="s">
        <v>669</v>
      </c>
      <c r="C38" t="s">
        <v>719</v>
      </c>
      <c r="D38" t="s">
        <v>226</v>
      </c>
      <c r="E38" s="2">
        <v>1.186273148148148</v>
      </c>
      <c r="I38" s="87">
        <v>10</v>
      </c>
      <c r="J38" s="108" t="s">
        <v>1239</v>
      </c>
      <c r="K38" s="108" t="s">
        <v>1046</v>
      </c>
      <c r="L38" s="109">
        <v>0.13333333333333333</v>
      </c>
      <c r="M38" s="110">
        <v>0.2652777777777778</v>
      </c>
      <c r="N38" s="109">
        <v>0.37083333333333335</v>
      </c>
      <c r="O38" s="110">
        <v>0.47222222222222227</v>
      </c>
      <c r="P38" s="109">
        <v>0.5368055555555555</v>
      </c>
      <c r="Q38" s="110">
        <v>0.6541666666666667</v>
      </c>
      <c r="R38" s="109">
        <v>0.7527777777777778</v>
      </c>
      <c r="S38" s="111">
        <v>0.9031365740740741</v>
      </c>
    </row>
    <row r="39" spans="1:19" ht="12.75">
      <c r="A39" s="4">
        <v>39</v>
      </c>
      <c r="B39" t="s">
        <v>720</v>
      </c>
      <c r="C39" t="s">
        <v>721</v>
      </c>
      <c r="D39" t="s">
        <v>227</v>
      </c>
      <c r="E39" s="2">
        <v>1.2168287037037038</v>
      </c>
      <c r="I39" s="87">
        <v>11</v>
      </c>
      <c r="J39" s="108" t="s">
        <v>1544</v>
      </c>
      <c r="K39" s="108" t="s">
        <v>1545</v>
      </c>
      <c r="L39" s="109">
        <v>0.14097222222222222</v>
      </c>
      <c r="M39" s="110">
        <v>0.2743055555555555</v>
      </c>
      <c r="N39" s="109">
        <v>0.36944444444444446</v>
      </c>
      <c r="O39" s="110">
        <v>0.4680555555555555</v>
      </c>
      <c r="P39" s="109">
        <v>0.5277777777777778</v>
      </c>
      <c r="Q39" s="110">
        <v>0.6395833333333333</v>
      </c>
      <c r="R39" s="109">
        <v>0.7430555555555555</v>
      </c>
      <c r="S39" s="111">
        <v>0.903587962962963</v>
      </c>
    </row>
    <row r="40" spans="1:19" ht="12.75">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v>
      </c>
      <c r="R40" s="109">
        <v>0.7111111111111111</v>
      </c>
      <c r="S40" s="111">
        <v>0.910474537037037</v>
      </c>
    </row>
    <row r="41" spans="1:19" ht="12.75">
      <c r="A41" s="4">
        <v>40</v>
      </c>
      <c r="B41" t="s">
        <v>419</v>
      </c>
      <c r="C41" t="s">
        <v>362</v>
      </c>
      <c r="D41" t="s">
        <v>229</v>
      </c>
      <c r="E41" s="2">
        <v>1.2205439814814814</v>
      </c>
      <c r="I41" s="87">
        <v>13</v>
      </c>
      <c r="J41" s="108" t="s">
        <v>1547</v>
      </c>
      <c r="K41" s="108" t="s">
        <v>1548</v>
      </c>
      <c r="L41" s="109">
        <v>0.1423611111111111</v>
      </c>
      <c r="M41" s="110">
        <v>0.275</v>
      </c>
      <c r="N41" s="109">
        <v>0.3819444444444444</v>
      </c>
      <c r="O41" s="110">
        <v>0.47152777777777777</v>
      </c>
      <c r="P41" s="109">
        <v>0.5333333333333333</v>
      </c>
      <c r="Q41" s="110">
        <v>0.6527777777777778</v>
      </c>
      <c r="R41" s="109">
        <v>0.7527777777777778</v>
      </c>
      <c r="S41" s="111">
        <v>0.9201736111111112</v>
      </c>
    </row>
    <row r="42" spans="1:19" ht="12.75">
      <c r="A42" s="4">
        <v>42</v>
      </c>
      <c r="B42" t="s">
        <v>723</v>
      </c>
      <c r="C42" t="s">
        <v>724</v>
      </c>
      <c r="D42" t="s">
        <v>175</v>
      </c>
      <c r="E42" s="2">
        <v>1.2349537037037037</v>
      </c>
      <c r="I42" s="87">
        <v>14</v>
      </c>
      <c r="J42" s="108" t="s">
        <v>1298</v>
      </c>
      <c r="K42" s="108" t="s">
        <v>1549</v>
      </c>
      <c r="L42" s="109">
        <v>0.15069444444444444</v>
      </c>
      <c r="M42" s="110">
        <v>0.28611111111111115</v>
      </c>
      <c r="N42" s="109">
        <v>0.3847222222222222</v>
      </c>
      <c r="O42" s="110">
        <v>0.475</v>
      </c>
      <c r="P42" s="109">
        <v>0.5395833333333333</v>
      </c>
      <c r="Q42" s="110">
        <v>0.6597222222222222</v>
      </c>
      <c r="R42" s="109">
        <v>0.7652777777777778</v>
      </c>
      <c r="S42" s="111">
        <v>0.9298842592592593</v>
      </c>
    </row>
    <row r="43" spans="1:19" ht="12.75">
      <c r="A43" s="4">
        <v>43</v>
      </c>
      <c r="B43" t="s">
        <v>626</v>
      </c>
      <c r="C43" t="s">
        <v>575</v>
      </c>
      <c r="D43" t="s">
        <v>230</v>
      </c>
      <c r="E43" s="2">
        <v>1.2878125</v>
      </c>
      <c r="I43" s="87">
        <v>15</v>
      </c>
      <c r="J43" s="108" t="s">
        <v>1363</v>
      </c>
      <c r="K43" s="108" t="s">
        <v>1550</v>
      </c>
      <c r="L43" s="109">
        <v>0.1451388888888889</v>
      </c>
      <c r="M43" s="110">
        <v>0.27291666666666664</v>
      </c>
      <c r="N43" s="109">
        <v>0.3673611111111111</v>
      </c>
      <c r="O43" s="110">
        <v>0.46875</v>
      </c>
      <c r="P43" s="109">
        <v>0.5277777777777778</v>
      </c>
      <c r="Q43" s="110">
        <v>0.6402777777777778</v>
      </c>
      <c r="R43" s="109">
        <v>0.7472222222222222</v>
      </c>
      <c r="S43" s="111">
        <v>0.936550925925926</v>
      </c>
    </row>
    <row r="44" spans="1:19" ht="12.75">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v>
      </c>
      <c r="P44" s="109">
        <v>0.5895833333333333</v>
      </c>
      <c r="Q44" s="110">
        <v>0.7</v>
      </c>
      <c r="R44" s="109">
        <v>0.7965277777777778</v>
      </c>
      <c r="S44" s="111">
        <v>0.9440972222222223</v>
      </c>
    </row>
    <row r="45" spans="1:19" ht="12.75">
      <c r="A45" s="4">
        <v>45</v>
      </c>
      <c r="B45" t="s">
        <v>669</v>
      </c>
      <c r="C45" t="s">
        <v>668</v>
      </c>
      <c r="D45" t="s">
        <v>191</v>
      </c>
      <c r="E45" s="2">
        <v>1.30875</v>
      </c>
      <c r="I45" s="87">
        <v>17</v>
      </c>
      <c r="J45" s="108" t="s">
        <v>1238</v>
      </c>
      <c r="K45" s="108" t="s">
        <v>991</v>
      </c>
      <c r="L45" s="109">
        <v>0.1451388888888889</v>
      </c>
      <c r="M45" s="110">
        <v>0.2722222222222222</v>
      </c>
      <c r="N45" s="109">
        <v>0.38819444444444445</v>
      </c>
      <c r="O45" s="110">
        <v>0.47222222222222227</v>
      </c>
      <c r="P45" s="109">
        <v>0.5493055555555556</v>
      </c>
      <c r="Q45" s="110">
        <v>0.6729166666666666</v>
      </c>
      <c r="R45" s="109">
        <v>0.8</v>
      </c>
      <c r="S45" s="111">
        <v>0.9840625</v>
      </c>
    </row>
    <row r="46" spans="1:19" ht="12.75">
      <c r="A46" s="4">
        <v>46</v>
      </c>
      <c r="B46" t="s">
        <v>426</v>
      </c>
      <c r="C46" t="s">
        <v>670</v>
      </c>
      <c r="D46" t="s">
        <v>192</v>
      </c>
      <c r="E46" s="2">
        <v>1.3118055555555557</v>
      </c>
      <c r="I46" s="87">
        <v>18</v>
      </c>
      <c r="J46" s="108" t="s">
        <v>1272</v>
      </c>
      <c r="K46" s="108" t="s">
        <v>1552</v>
      </c>
      <c r="L46" s="109">
        <v>0.14791666666666667</v>
      </c>
      <c r="M46" s="110">
        <v>0.2826388888888889</v>
      </c>
      <c r="N46" s="109">
        <v>0.4131944444444444</v>
      </c>
      <c r="O46" s="110">
        <v>0.5083333333333333</v>
      </c>
      <c r="P46" s="109">
        <v>0.575</v>
      </c>
      <c r="Q46" s="110">
        <v>0.7118055555555555</v>
      </c>
      <c r="R46" s="109">
        <v>0.8201388888888889</v>
      </c>
      <c r="S46" s="111">
        <v>0.9959490740740741</v>
      </c>
    </row>
    <row r="47" spans="1:19" ht="12.75">
      <c r="A47" s="4">
        <v>47</v>
      </c>
      <c r="B47" t="s">
        <v>561</v>
      </c>
      <c r="C47" t="s">
        <v>676</v>
      </c>
      <c r="D47" t="s">
        <v>194</v>
      </c>
      <c r="E47" s="2">
        <v>1.3121180555555556</v>
      </c>
      <c r="I47" s="87">
        <v>19</v>
      </c>
      <c r="J47" s="108" t="s">
        <v>1553</v>
      </c>
      <c r="K47" s="108" t="s">
        <v>1554</v>
      </c>
      <c r="L47" s="109">
        <v>0.15138888888888888</v>
      </c>
      <c r="M47" s="110">
        <v>0.28680555555555554</v>
      </c>
      <c r="N47" s="109">
        <v>0.3854166666666667</v>
      </c>
      <c r="O47" s="110">
        <v>0.48541666666666666</v>
      </c>
      <c r="P47" s="109">
        <v>0.54375</v>
      </c>
      <c r="Q47" s="110">
        <v>0.6854166666666667</v>
      </c>
      <c r="R47" s="109">
        <v>0.8090277777777778</v>
      </c>
      <c r="S47" s="111">
        <v>0.9963078703703704</v>
      </c>
    </row>
    <row r="48" spans="1:19" ht="12.75">
      <c r="A48" s="4">
        <v>48</v>
      </c>
      <c r="B48" t="s">
        <v>566</v>
      </c>
      <c r="C48" t="s">
        <v>565</v>
      </c>
      <c r="D48" t="s">
        <v>198</v>
      </c>
      <c r="E48" s="2">
        <v>1.3197453703703703</v>
      </c>
      <c r="I48" s="87">
        <v>20</v>
      </c>
      <c r="J48" s="108" t="s">
        <v>1555</v>
      </c>
      <c r="K48" s="108" t="s">
        <v>1556</v>
      </c>
      <c r="L48" s="109">
        <v>0.15208333333333332</v>
      </c>
      <c r="M48" s="110">
        <v>0.30277777777777776</v>
      </c>
      <c r="N48" s="109">
        <v>0.4166666666666667</v>
      </c>
      <c r="O48" s="110">
        <v>0.513888888888889</v>
      </c>
      <c r="P48" s="109">
        <v>0.5722222222222222</v>
      </c>
      <c r="Q48" s="110">
        <v>0.6930555555555555</v>
      </c>
      <c r="R48" s="109">
        <v>0.8125</v>
      </c>
      <c r="S48" s="112">
        <v>0.9963078703703704</v>
      </c>
    </row>
    <row r="49" spans="1:19" ht="12.75">
      <c r="A49" s="4">
        <v>49</v>
      </c>
      <c r="B49" t="s">
        <v>527</v>
      </c>
      <c r="C49" t="s">
        <v>526</v>
      </c>
      <c r="D49" t="s">
        <v>183</v>
      </c>
      <c r="E49" s="2">
        <v>1.3672916666666666</v>
      </c>
      <c r="I49" s="87">
        <v>21</v>
      </c>
      <c r="J49" s="108" t="s">
        <v>1557</v>
      </c>
      <c r="K49" s="108" t="s">
        <v>1558</v>
      </c>
      <c r="L49" s="109">
        <v>0.15069444444444444</v>
      </c>
      <c r="M49" s="110">
        <v>0.3034722222222222</v>
      </c>
      <c r="N49" s="109">
        <v>0.4215277777777778</v>
      </c>
      <c r="O49" s="110">
        <v>0.5104166666666666</v>
      </c>
      <c r="P49" s="109">
        <v>0.5854166666666667</v>
      </c>
      <c r="Q49" s="110">
        <v>0.7090277777777777</v>
      </c>
      <c r="R49" s="109">
        <v>0.8270833333333334</v>
      </c>
      <c r="S49" s="113">
        <v>0.9965277777777778</v>
      </c>
    </row>
    <row r="50" spans="9:19" ht="12.75">
      <c r="I50" s="87">
        <v>22</v>
      </c>
      <c r="J50" s="108" t="s">
        <v>1559</v>
      </c>
      <c r="K50" s="108" t="s">
        <v>1560</v>
      </c>
      <c r="L50" s="109">
        <v>0.15138888888888888</v>
      </c>
      <c r="M50" s="110">
        <v>0.2951388888888889</v>
      </c>
      <c r="N50" s="109">
        <v>0.3993055555555556</v>
      </c>
      <c r="O50" s="110">
        <v>0.5020833333333333</v>
      </c>
      <c r="P50" s="109">
        <v>0.5784722222222222</v>
      </c>
      <c r="Q50" s="110">
        <v>0.7055555555555556</v>
      </c>
      <c r="R50" s="109">
        <v>0.8166666666666668</v>
      </c>
      <c r="S50" s="113">
        <v>1.0028935185185184</v>
      </c>
    </row>
    <row r="51" spans="9:19" ht="12.75">
      <c r="I51" s="87">
        <v>23</v>
      </c>
      <c r="J51" s="108" t="s">
        <v>1301</v>
      </c>
      <c r="K51" s="108" t="s">
        <v>1008</v>
      </c>
      <c r="L51" s="109">
        <v>0.12986111111111112</v>
      </c>
      <c r="M51" s="110">
        <v>0.2652777777777778</v>
      </c>
      <c r="N51" s="109">
        <v>0.37083333333333335</v>
      </c>
      <c r="O51" s="110">
        <v>0.475</v>
      </c>
      <c r="P51" s="109">
        <v>0.5458333333333333</v>
      </c>
      <c r="Q51" s="110">
        <v>0.6819444444444445</v>
      </c>
      <c r="R51" s="109">
        <v>0.8118055555555556</v>
      </c>
      <c r="S51" s="113">
        <v>1.0257291666666666</v>
      </c>
    </row>
    <row r="52" spans="9:19" ht="12.75">
      <c r="I52" s="87">
        <v>24</v>
      </c>
      <c r="J52" s="108" t="s">
        <v>1227</v>
      </c>
      <c r="K52" s="108" t="s">
        <v>177</v>
      </c>
      <c r="L52" s="109">
        <v>0.1451388888888889</v>
      </c>
      <c r="M52" s="110">
        <v>0.29583333333333334</v>
      </c>
      <c r="N52" s="109">
        <v>0.4152777777777778</v>
      </c>
      <c r="O52" s="110">
        <v>0.5020833333333333</v>
      </c>
      <c r="P52" s="109">
        <v>0.5840277777777778</v>
      </c>
      <c r="Q52" s="110">
        <v>0.7006944444444444</v>
      </c>
      <c r="R52" s="109">
        <v>0.8236111111111111</v>
      </c>
      <c r="S52" s="113">
        <v>1.051412037037037</v>
      </c>
    </row>
    <row r="53" spans="9:19" ht="12.75">
      <c r="I53" s="87">
        <v>25</v>
      </c>
      <c r="J53" s="108" t="s">
        <v>1561</v>
      </c>
      <c r="K53" s="108" t="s">
        <v>1562</v>
      </c>
      <c r="L53" s="109">
        <v>0.14097222222222222</v>
      </c>
      <c r="M53" s="110">
        <v>0.27708333333333335</v>
      </c>
      <c r="N53" s="109">
        <v>0.3909722222222222</v>
      </c>
      <c r="O53" s="110">
        <v>0.4902777777777778</v>
      </c>
      <c r="P53" s="109">
        <v>0.5666666666666667</v>
      </c>
      <c r="Q53" s="110">
        <v>0.7111111111111111</v>
      </c>
      <c r="R53" s="109">
        <v>0.8333333333333334</v>
      </c>
      <c r="S53" s="113">
        <v>1.0663773148148148</v>
      </c>
    </row>
    <row r="54" spans="9:19" ht="12.75">
      <c r="I54" s="87">
        <v>26</v>
      </c>
      <c r="J54" s="108" t="s">
        <v>1563</v>
      </c>
      <c r="K54" s="108" t="s">
        <v>869</v>
      </c>
      <c r="L54" s="109">
        <v>0.15416666666666667</v>
      </c>
      <c r="M54" s="110">
        <v>0.30625</v>
      </c>
      <c r="N54" s="109">
        <v>0.42430555555555555</v>
      </c>
      <c r="O54" s="110">
        <v>0.5305555555555556</v>
      </c>
      <c r="P54" s="109">
        <v>0.6159722222222223</v>
      </c>
      <c r="Q54" s="110">
        <v>0.7597222222222223</v>
      </c>
      <c r="R54" s="109">
        <v>0.8819444444444445</v>
      </c>
      <c r="S54" s="113">
        <v>1.0706018518518519</v>
      </c>
    </row>
    <row r="55" spans="9:19" ht="12.75">
      <c r="I55" s="87">
        <v>27</v>
      </c>
      <c r="J55" s="108" t="s">
        <v>1564</v>
      </c>
      <c r="K55" s="108" t="s">
        <v>1565</v>
      </c>
      <c r="L55" s="109">
        <v>0.15416666666666667</v>
      </c>
      <c r="M55" s="110">
        <v>0.30625</v>
      </c>
      <c r="N55" s="109">
        <v>0.42430555555555555</v>
      </c>
      <c r="O55" s="110">
        <v>0.5305555555555556</v>
      </c>
      <c r="P55" s="109">
        <v>0.6159722222222223</v>
      </c>
      <c r="Q55" s="110">
        <v>0.7597222222222223</v>
      </c>
      <c r="R55" s="109">
        <v>0.8819444444444445</v>
      </c>
      <c r="S55" s="113">
        <v>1.0706018518518519</v>
      </c>
    </row>
    <row r="56" spans="9:19" ht="12.75">
      <c r="I56" s="87">
        <v>28</v>
      </c>
      <c r="J56" s="108" t="s">
        <v>1566</v>
      </c>
      <c r="K56" s="108" t="s">
        <v>1567</v>
      </c>
      <c r="L56" s="109">
        <v>0.15208333333333332</v>
      </c>
      <c r="M56" s="110">
        <v>0.2965277777777778</v>
      </c>
      <c r="N56" s="109">
        <v>0.40625</v>
      </c>
      <c r="O56" s="110">
        <v>0.5041666666666667</v>
      </c>
      <c r="P56" s="109">
        <v>0.5722222222222222</v>
      </c>
      <c r="Q56" s="110">
        <v>0.7215277777777778</v>
      </c>
      <c r="R56" s="109">
        <v>0.8493055555555555</v>
      </c>
      <c r="S56" s="113">
        <v>1.0796412037037038</v>
      </c>
    </row>
    <row r="57" spans="9:19" ht="12.75">
      <c r="I57" s="87">
        <v>29</v>
      </c>
      <c r="J57" s="108" t="s">
        <v>1568</v>
      </c>
      <c r="K57" s="108" t="s">
        <v>1569</v>
      </c>
      <c r="L57" s="109">
        <v>0.14652777777777778</v>
      </c>
      <c r="M57" s="110">
        <v>0.2833333333333333</v>
      </c>
      <c r="N57" s="109">
        <v>0.3923611111111111</v>
      </c>
      <c r="O57" s="110">
        <v>0.49444444444444446</v>
      </c>
      <c r="P57" s="109">
        <v>0.5722222222222222</v>
      </c>
      <c r="Q57" s="110">
        <v>0.7347222222222222</v>
      </c>
      <c r="R57" s="109">
        <v>0.8520833333333333</v>
      </c>
      <c r="S57" s="113">
        <v>1.0907407407407408</v>
      </c>
    </row>
    <row r="58" spans="9:19" ht="12.75">
      <c r="I58" s="87">
        <v>30</v>
      </c>
      <c r="J58" s="108" t="s">
        <v>1570</v>
      </c>
      <c r="K58" s="108" t="s">
        <v>1046</v>
      </c>
      <c r="L58" s="109">
        <v>0.15</v>
      </c>
      <c r="M58" s="110">
        <v>0.2847222222222222</v>
      </c>
      <c r="N58" s="109">
        <v>0.39305555555555555</v>
      </c>
      <c r="O58" s="110">
        <v>0.48680555555555555</v>
      </c>
      <c r="P58" s="109">
        <v>0.5520833333333334</v>
      </c>
      <c r="Q58" s="110">
        <v>0.7083333333333334</v>
      </c>
      <c r="R58" s="109">
        <v>0.8020833333333334</v>
      </c>
      <c r="S58" s="113">
        <v>1.094675925925926</v>
      </c>
    </row>
    <row r="59" spans="9:19" ht="12.75">
      <c r="I59" s="87">
        <v>31</v>
      </c>
      <c r="J59" s="108" t="s">
        <v>1571</v>
      </c>
      <c r="K59" s="108" t="s">
        <v>1554</v>
      </c>
      <c r="L59" s="109">
        <v>0.16666666666666666</v>
      </c>
      <c r="M59" s="110">
        <v>0.32430555555555557</v>
      </c>
      <c r="N59" s="109">
        <v>0.4479166666666667</v>
      </c>
      <c r="O59" s="110">
        <v>0.5444444444444444</v>
      </c>
      <c r="P59" s="109">
        <v>0.6444444444444445</v>
      </c>
      <c r="Q59" s="110">
        <v>0.7722222222222223</v>
      </c>
      <c r="R59" s="109">
        <v>0.9097222222222222</v>
      </c>
      <c r="S59" s="113">
        <v>1.1101967592592592</v>
      </c>
    </row>
    <row r="60" spans="9:19" ht="12.75">
      <c r="I60" s="87">
        <v>32</v>
      </c>
      <c r="J60" s="108" t="s">
        <v>1572</v>
      </c>
      <c r="K60" s="108" t="s">
        <v>1573</v>
      </c>
      <c r="L60" s="109">
        <v>0.15277777777777776</v>
      </c>
      <c r="M60" s="110">
        <v>0.3194444444444445</v>
      </c>
      <c r="N60" s="109">
        <v>0.4486111111111111</v>
      </c>
      <c r="O60" s="110">
        <v>0.5541666666666667</v>
      </c>
      <c r="P60" s="109">
        <v>0.6305555555555555</v>
      </c>
      <c r="Q60" s="110">
        <v>0.7729166666666667</v>
      </c>
      <c r="R60" s="109">
        <v>0.9159722222222223</v>
      </c>
      <c r="S60" s="113">
        <v>1.1543287037037038</v>
      </c>
    </row>
    <row r="61" spans="9:19" ht="12.75">
      <c r="I61" s="87">
        <v>33</v>
      </c>
      <c r="J61" s="108" t="s">
        <v>1574</v>
      </c>
      <c r="K61" s="108" t="s">
        <v>1575</v>
      </c>
      <c r="L61" s="109">
        <v>0.15277777777777776</v>
      </c>
      <c r="M61" s="110">
        <v>0.3194444444444445</v>
      </c>
      <c r="N61" s="109">
        <v>0.4486111111111111</v>
      </c>
      <c r="O61" s="110">
        <v>0.5541666666666667</v>
      </c>
      <c r="P61" s="109">
        <v>0.6305555555555555</v>
      </c>
      <c r="Q61" s="110">
        <v>0.7729166666666667</v>
      </c>
      <c r="R61" s="109">
        <v>0.9159722222222223</v>
      </c>
      <c r="S61" s="113">
        <v>1.1543287037037038</v>
      </c>
    </row>
    <row r="62" spans="9:19" ht="12.75">
      <c r="I62" s="87">
        <v>34</v>
      </c>
      <c r="J62" s="108" t="s">
        <v>1576</v>
      </c>
      <c r="K62" s="108" t="s">
        <v>1577</v>
      </c>
      <c r="L62" s="109">
        <v>0.1486111111111111</v>
      </c>
      <c r="M62" s="110">
        <v>0.28958333333333336</v>
      </c>
      <c r="N62" s="109">
        <v>0.4</v>
      </c>
      <c r="O62" s="110">
        <v>0.49375</v>
      </c>
      <c r="P62" s="109">
        <v>0.5680555555555555</v>
      </c>
      <c r="Q62" s="110">
        <v>0.717361111111111</v>
      </c>
      <c r="R62" s="109">
        <v>0.8645833333333334</v>
      </c>
      <c r="S62" s="113">
        <v>1.1590277777777778</v>
      </c>
    </row>
    <row r="63" spans="9:19" ht="12.75">
      <c r="I63" s="87">
        <v>35</v>
      </c>
      <c r="J63" s="108" t="s">
        <v>1578</v>
      </c>
      <c r="K63" s="108" t="s">
        <v>177</v>
      </c>
      <c r="L63" s="109">
        <v>0.17152777777777775</v>
      </c>
      <c r="M63" s="110">
        <v>0.2972222222222222</v>
      </c>
      <c r="N63" s="109">
        <v>0.4381944444444445</v>
      </c>
      <c r="O63" s="110">
        <v>0.5361111111111111</v>
      </c>
      <c r="P63" s="109">
        <v>0.6145833333333334</v>
      </c>
      <c r="Q63" s="110">
        <v>0.7694444444444444</v>
      </c>
      <c r="R63" s="109">
        <v>0.9020833333333332</v>
      </c>
      <c r="S63" s="113">
        <v>1.184375</v>
      </c>
    </row>
    <row r="64" spans="9:19" ht="12.75">
      <c r="I64" s="87">
        <v>36</v>
      </c>
      <c r="J64" s="108" t="s">
        <v>1579</v>
      </c>
      <c r="K64" s="108" t="s">
        <v>1551</v>
      </c>
      <c r="L64" s="109">
        <v>0.16875</v>
      </c>
      <c r="M64" s="110">
        <v>0.2965277777777778</v>
      </c>
      <c r="N64" s="109">
        <v>0.43333333333333335</v>
      </c>
      <c r="O64" s="110">
        <v>0.5520833333333334</v>
      </c>
      <c r="P64" s="109">
        <v>0.6256944444444444</v>
      </c>
      <c r="Q64" s="110">
        <v>0.75625</v>
      </c>
      <c r="R64" s="109">
        <v>0.9347222222222222</v>
      </c>
      <c r="S64" s="113">
        <v>1.1857986111111112</v>
      </c>
    </row>
    <row r="65" spans="9:19" ht="12.75">
      <c r="I65" s="87">
        <v>37</v>
      </c>
      <c r="J65" s="108" t="s">
        <v>1580</v>
      </c>
      <c r="K65" s="108" t="s">
        <v>1581</v>
      </c>
      <c r="L65" s="109">
        <v>0.16875</v>
      </c>
      <c r="M65" s="110">
        <v>0.32083333333333336</v>
      </c>
      <c r="N65" s="109">
        <v>0.43333333333333335</v>
      </c>
      <c r="O65" s="110">
        <v>0.5520833333333334</v>
      </c>
      <c r="P65" s="109">
        <v>0.6256944444444444</v>
      </c>
      <c r="Q65" s="110">
        <v>0.75625</v>
      </c>
      <c r="R65" s="109">
        <v>0.9347222222222222</v>
      </c>
      <c r="S65" s="113">
        <v>1.1857986111111112</v>
      </c>
    </row>
    <row r="66" spans="9:19" ht="12.75">
      <c r="I66" s="87">
        <v>38</v>
      </c>
      <c r="J66" s="108" t="s">
        <v>1582</v>
      </c>
      <c r="K66" s="108" t="s">
        <v>1583</v>
      </c>
      <c r="L66" s="109">
        <v>0.15972222222222224</v>
      </c>
      <c r="M66" s="110">
        <v>0.32083333333333336</v>
      </c>
      <c r="N66" s="109">
        <v>0.44027777777777777</v>
      </c>
      <c r="O66" s="110">
        <v>0.5361111111111111</v>
      </c>
      <c r="P66" s="109">
        <v>0.6368055555555555</v>
      </c>
      <c r="Q66" s="110">
        <v>0.7527777777777778</v>
      </c>
      <c r="R66" s="109">
        <v>0.9326388888888889</v>
      </c>
      <c r="S66" s="113">
        <v>1.186273148148148</v>
      </c>
    </row>
    <row r="67" spans="9:19" ht="12.75">
      <c r="I67" s="87">
        <v>39</v>
      </c>
      <c r="J67" s="108" t="s">
        <v>1584</v>
      </c>
      <c r="K67" s="108" t="s">
        <v>1585</v>
      </c>
      <c r="L67" s="109">
        <v>0.15069444444444444</v>
      </c>
      <c r="M67" s="110">
        <v>0.3</v>
      </c>
      <c r="N67" s="109">
        <v>0.41805555555555557</v>
      </c>
      <c r="O67" s="110">
        <v>0.5270833333333333</v>
      </c>
      <c r="P67" s="109">
        <v>0.6027777777777777</v>
      </c>
      <c r="Q67" s="110">
        <v>0.7569444444444445</v>
      </c>
      <c r="R67" s="109">
        <v>0.9201388888888888</v>
      </c>
      <c r="S67" s="113">
        <v>1.2168287037037038</v>
      </c>
    </row>
    <row r="68" spans="9:19" ht="12.75">
      <c r="I68" s="87">
        <v>40</v>
      </c>
      <c r="J68" s="108" t="s">
        <v>1586</v>
      </c>
      <c r="K68" s="108" t="s">
        <v>1587</v>
      </c>
      <c r="L68" s="109">
        <v>0.15277777777777776</v>
      </c>
      <c r="M68" s="110">
        <v>0.30416666666666664</v>
      </c>
      <c r="N68" s="109">
        <v>0.4277777777777778</v>
      </c>
      <c r="O68" s="110">
        <v>0.5472222222222222</v>
      </c>
      <c r="P68" s="109">
        <v>0.6159722222222223</v>
      </c>
      <c r="Q68" s="110">
        <v>0.782638888888889</v>
      </c>
      <c r="R68" s="109">
        <v>0.9534722222222222</v>
      </c>
      <c r="S68" s="113">
        <v>1.2205439814814814</v>
      </c>
    </row>
    <row r="69" spans="9:19" ht="12.75">
      <c r="I69" s="87">
        <v>41</v>
      </c>
      <c r="J69" s="108" t="s">
        <v>1588</v>
      </c>
      <c r="K69" s="108" t="s">
        <v>1589</v>
      </c>
      <c r="L69" s="109">
        <v>0.15277777777777776</v>
      </c>
      <c r="M69" s="110">
        <v>0.30416666666666664</v>
      </c>
      <c r="N69" s="109">
        <v>0.4277777777777778</v>
      </c>
      <c r="O69" s="110">
        <v>0.5472222222222222</v>
      </c>
      <c r="P69" s="109">
        <v>0.6159722222222223</v>
      </c>
      <c r="Q69" s="110">
        <v>0.782638888888889</v>
      </c>
      <c r="R69" s="109">
        <v>0.9534722222222222</v>
      </c>
      <c r="S69" s="113">
        <v>1.2205439814814814</v>
      </c>
    </row>
    <row r="70" spans="9:19" ht="12.75">
      <c r="I70" s="87">
        <v>42</v>
      </c>
      <c r="J70" s="108" t="s">
        <v>1590</v>
      </c>
      <c r="K70" s="108" t="s">
        <v>1046</v>
      </c>
      <c r="L70" s="109">
        <v>0.16111111111111112</v>
      </c>
      <c r="M70" s="110">
        <v>0.30972222222222223</v>
      </c>
      <c r="N70" s="109">
        <v>0.4368055555555555</v>
      </c>
      <c r="O70" s="110">
        <v>0.5409722222222222</v>
      </c>
      <c r="P70" s="109">
        <v>0.6243055555555556</v>
      </c>
      <c r="Q70" s="110">
        <v>0.7673611111111112</v>
      </c>
      <c r="R70" s="109">
        <v>0.9625</v>
      </c>
      <c r="S70" s="113">
        <v>1.2349537037037037</v>
      </c>
    </row>
    <row r="71" spans="9:19" ht="12.75">
      <c r="I71" s="87">
        <v>43</v>
      </c>
      <c r="J71" s="108" t="s">
        <v>1346</v>
      </c>
      <c r="K71" s="108" t="s">
        <v>1591</v>
      </c>
      <c r="L71" s="109">
        <v>0.18194444444444444</v>
      </c>
      <c r="M71" s="110">
        <v>0.32083333333333336</v>
      </c>
      <c r="N71" s="109">
        <v>0.43333333333333335</v>
      </c>
      <c r="O71" s="110">
        <v>0.4798611111111111</v>
      </c>
      <c r="P71" s="109">
        <v>0.5993055555555555</v>
      </c>
      <c r="Q71" s="110">
        <v>0.7729166666666667</v>
      </c>
      <c r="R71" s="109">
        <v>0.9444444444444445</v>
      </c>
      <c r="S71" s="113">
        <v>1.2878125</v>
      </c>
    </row>
    <row r="72" spans="9:19" ht="12.75">
      <c r="I72" s="87">
        <v>44</v>
      </c>
      <c r="J72" s="108" t="s">
        <v>1592</v>
      </c>
      <c r="K72" s="108" t="s">
        <v>1046</v>
      </c>
      <c r="L72" s="109">
        <v>0.16666666666666666</v>
      </c>
      <c r="M72" s="110">
        <v>0.33819444444444446</v>
      </c>
      <c r="N72" s="109">
        <v>0.4548611111111111</v>
      </c>
      <c r="O72" s="110">
        <v>0.5666666666666667</v>
      </c>
      <c r="P72" s="109">
        <v>0.6444444444444445</v>
      </c>
      <c r="Q72" s="110">
        <v>0.8333333333333334</v>
      </c>
      <c r="R72" s="109">
        <v>0.9861111111111112</v>
      </c>
      <c r="S72" s="113">
        <v>1.2986111111111112</v>
      </c>
    </row>
    <row r="73" spans="9:19" ht="12.75">
      <c r="I73" s="87">
        <v>45</v>
      </c>
      <c r="J73" s="108" t="s">
        <v>1593</v>
      </c>
      <c r="K73" s="108" t="s">
        <v>177</v>
      </c>
      <c r="L73" s="109">
        <v>0.16805555555555554</v>
      </c>
      <c r="M73" s="110">
        <v>0.33819444444444446</v>
      </c>
      <c r="N73" s="109">
        <v>0.4597222222222222</v>
      </c>
      <c r="O73" s="110">
        <v>0.5819444444444445</v>
      </c>
      <c r="P73" s="109">
        <v>0.6756944444444444</v>
      </c>
      <c r="Q73" s="110">
        <v>0.8611111111111112</v>
      </c>
      <c r="R73" s="114">
        <v>1.0493055555555555</v>
      </c>
      <c r="S73" s="112">
        <v>1.30875</v>
      </c>
    </row>
    <row r="74" spans="9:19" ht="12.75">
      <c r="I74" s="87">
        <v>46</v>
      </c>
      <c r="J74" s="108" t="s">
        <v>1594</v>
      </c>
      <c r="K74" s="108" t="s">
        <v>1595</v>
      </c>
      <c r="L74" s="109">
        <v>0.16111111111111112</v>
      </c>
      <c r="M74" s="110">
        <v>0.32083333333333336</v>
      </c>
      <c r="N74" s="109">
        <v>0.45555555555555555</v>
      </c>
      <c r="O74" s="110">
        <v>0.579861111111111</v>
      </c>
      <c r="P74" s="109">
        <v>0.6763888888888889</v>
      </c>
      <c r="Q74" s="110">
        <v>0.8479166666666668</v>
      </c>
      <c r="R74" s="114">
        <v>1.0243055555555556</v>
      </c>
      <c r="S74" s="112">
        <v>1.3118055555555557</v>
      </c>
    </row>
    <row r="75" spans="9:19" ht="12.75">
      <c r="I75" s="87">
        <v>47</v>
      </c>
      <c r="J75" s="108" t="s">
        <v>1596</v>
      </c>
      <c r="K75" s="108" t="s">
        <v>1597</v>
      </c>
      <c r="L75" s="109">
        <v>0.16180555555555556</v>
      </c>
      <c r="M75" s="110">
        <v>0.32430555555555557</v>
      </c>
      <c r="N75" s="109">
        <v>0.45555555555555555</v>
      </c>
      <c r="O75" s="110">
        <v>0.579861111111111</v>
      </c>
      <c r="P75" s="109">
        <v>0.6763888888888889</v>
      </c>
      <c r="Q75" s="110">
        <v>0.8479166666666668</v>
      </c>
      <c r="R75" s="114">
        <v>1.023611111111111</v>
      </c>
      <c r="S75" s="112">
        <v>1.3121180555555556</v>
      </c>
    </row>
    <row r="76" spans="9:19" ht="12.75">
      <c r="I76" s="87">
        <v>48</v>
      </c>
      <c r="J76" s="108" t="s">
        <v>1248</v>
      </c>
      <c r="K76" s="108" t="s">
        <v>1598</v>
      </c>
      <c r="L76" s="109">
        <v>0.17847222222222223</v>
      </c>
      <c r="M76" s="110">
        <v>0.33055555555555555</v>
      </c>
      <c r="N76" s="109">
        <v>0.46388888888888885</v>
      </c>
      <c r="O76" s="110">
        <v>0.5777777777777778</v>
      </c>
      <c r="P76" s="109">
        <v>0.675</v>
      </c>
      <c r="Q76" s="110">
        <v>0.8361111111111111</v>
      </c>
      <c r="R76" s="114">
        <v>1.0527777777777778</v>
      </c>
      <c r="S76" s="112">
        <v>1.3197453703703703</v>
      </c>
    </row>
    <row r="77" spans="9:19" ht="12.75">
      <c r="I77" s="87">
        <v>49</v>
      </c>
      <c r="J77" s="108" t="s">
        <v>1252</v>
      </c>
      <c r="K77" s="108" t="s">
        <v>1049</v>
      </c>
      <c r="L77" s="109">
        <v>0.17569444444444446</v>
      </c>
      <c r="M77" s="110">
        <v>0.35</v>
      </c>
      <c r="N77" s="109">
        <v>0.46597222222222223</v>
      </c>
      <c r="O77" s="110">
        <v>0.59375</v>
      </c>
      <c r="P77" s="109">
        <v>0.6881944444444444</v>
      </c>
      <c r="Q77" s="110">
        <v>0.84375</v>
      </c>
      <c r="R77" s="114">
        <v>1.0180555555555555</v>
      </c>
      <c r="S77" s="112">
        <v>1.3672916666666666</v>
      </c>
    </row>
    <row r="78" spans="9:19" ht="12.75">
      <c r="I78" s="87"/>
      <c r="J78" s="108" t="s">
        <v>1360</v>
      </c>
      <c r="K78" s="108" t="s">
        <v>1059</v>
      </c>
      <c r="L78" s="109">
        <v>0.17152777777777775</v>
      </c>
      <c r="M78" s="110">
        <v>0.3194444444444445</v>
      </c>
      <c r="N78" s="109">
        <v>0.4368055555555555</v>
      </c>
      <c r="O78" s="110">
        <v>0.55625</v>
      </c>
      <c r="P78" s="109">
        <v>0.6583333333333333</v>
      </c>
      <c r="Q78" s="110">
        <v>0.75625</v>
      </c>
      <c r="R78" s="109"/>
      <c r="S78" s="111" t="s">
        <v>1599</v>
      </c>
    </row>
    <row r="79" spans="9:19" ht="12.75">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ht="12.75">
      <c r="I80" s="87"/>
      <c r="J80" s="108" t="s">
        <v>1309</v>
      </c>
      <c r="K80" s="108" t="s">
        <v>1601</v>
      </c>
      <c r="L80" s="109">
        <v>0.15277777777777776</v>
      </c>
      <c r="M80" s="110">
        <v>0.31736111111111115</v>
      </c>
      <c r="N80" s="109">
        <v>0.4486111111111111</v>
      </c>
      <c r="O80" s="110">
        <v>0.5805555555555556</v>
      </c>
      <c r="P80" s="109">
        <v>0.6763888888888889</v>
      </c>
      <c r="Q80" s="110"/>
      <c r="R80" s="109"/>
      <c r="S80" s="111" t="s">
        <v>1599</v>
      </c>
    </row>
    <row r="81" spans="9:19" ht="12.75">
      <c r="I81" s="87"/>
      <c r="J81" s="108" t="s">
        <v>1602</v>
      </c>
      <c r="K81" s="108" t="s">
        <v>1022</v>
      </c>
      <c r="L81" s="109">
        <v>0.175</v>
      </c>
      <c r="M81" s="110">
        <v>0.36041666666666666</v>
      </c>
      <c r="N81" s="109">
        <v>0.51875</v>
      </c>
      <c r="O81" s="110">
        <v>0.6493055555555556</v>
      </c>
      <c r="P81" s="109">
        <v>0.7368055555555556</v>
      </c>
      <c r="Q81" s="110"/>
      <c r="R81" s="109"/>
      <c r="S81" s="111" t="s">
        <v>1599</v>
      </c>
    </row>
    <row r="82" spans="9:19" ht="12.75">
      <c r="I82" s="87"/>
      <c r="J82" s="108" t="s">
        <v>1603</v>
      </c>
      <c r="K82" s="108" t="s">
        <v>1022</v>
      </c>
      <c r="L82" s="109">
        <v>0.175</v>
      </c>
      <c r="M82" s="110">
        <v>0.36041666666666666</v>
      </c>
      <c r="N82" s="109">
        <v>0.51875</v>
      </c>
      <c r="O82" s="110">
        <v>0.6493055555555556</v>
      </c>
      <c r="P82" s="109">
        <v>0.7368055555555556</v>
      </c>
      <c r="Q82" s="110"/>
      <c r="R82" s="109"/>
      <c r="S82" s="111" t="s">
        <v>1599</v>
      </c>
    </row>
    <row r="83" spans="9:19" ht="12.75">
      <c r="I83" s="87"/>
      <c r="J83" s="108" t="s">
        <v>1604</v>
      </c>
      <c r="K83" s="108" t="s">
        <v>1022</v>
      </c>
      <c r="L83" s="109">
        <v>0.175</v>
      </c>
      <c r="M83" s="110">
        <v>0.36041666666666666</v>
      </c>
      <c r="N83" s="109">
        <v>0.51875</v>
      </c>
      <c r="O83" s="110">
        <v>0.6534722222222222</v>
      </c>
      <c r="P83" s="109">
        <v>0.7465277777777778</v>
      </c>
      <c r="Q83" s="110"/>
      <c r="R83" s="109"/>
      <c r="S83" s="111" t="s">
        <v>1599</v>
      </c>
    </row>
    <row r="84" spans="9:19" ht="12.75">
      <c r="I84" s="87"/>
      <c r="J84" s="108" t="s">
        <v>1605</v>
      </c>
      <c r="K84" s="108" t="s">
        <v>1045</v>
      </c>
      <c r="L84" s="109">
        <v>0.12361111111111112</v>
      </c>
      <c r="M84" s="110">
        <v>0.2340277777777778</v>
      </c>
      <c r="N84" s="109">
        <v>0.31875</v>
      </c>
      <c r="O84" s="110">
        <v>0.38819444444444445</v>
      </c>
      <c r="P84" s="109"/>
      <c r="Q84" s="110"/>
      <c r="R84" s="109"/>
      <c r="S84" s="111" t="s">
        <v>1599</v>
      </c>
    </row>
    <row r="85" spans="9:19" ht="12.75">
      <c r="I85" s="87"/>
      <c r="J85" s="108" t="s">
        <v>1606</v>
      </c>
      <c r="K85" s="108" t="s">
        <v>1607</v>
      </c>
      <c r="L85" s="109">
        <v>0.14722222222222223</v>
      </c>
      <c r="M85" s="110">
        <v>0.29583333333333334</v>
      </c>
      <c r="N85" s="109">
        <v>0.40902777777777777</v>
      </c>
      <c r="O85" s="110">
        <v>0.517361111111111</v>
      </c>
      <c r="P85" s="109"/>
      <c r="Q85" s="110"/>
      <c r="R85" s="109"/>
      <c r="S85" s="111" t="s">
        <v>1599</v>
      </c>
    </row>
    <row r="86" spans="9:19" ht="12.75">
      <c r="I86" s="87"/>
      <c r="J86" s="108" t="s">
        <v>1302</v>
      </c>
      <c r="K86" s="108" t="s">
        <v>1035</v>
      </c>
      <c r="L86" s="109">
        <v>0.16875</v>
      </c>
      <c r="M86" s="110">
        <v>0.3368055555555556</v>
      </c>
      <c r="N86" s="109">
        <v>0.45694444444444443</v>
      </c>
      <c r="O86" s="110">
        <v>0.5826388888888888</v>
      </c>
      <c r="P86" s="109"/>
      <c r="Q86" s="110"/>
      <c r="R86" s="109"/>
      <c r="S86" s="111" t="s">
        <v>1599</v>
      </c>
    </row>
    <row r="87" spans="9:19" ht="12.75">
      <c r="I87" s="87"/>
      <c r="J87" s="108" t="s">
        <v>1280</v>
      </c>
      <c r="K87" s="108" t="s">
        <v>1608</v>
      </c>
      <c r="L87" s="109">
        <v>0.1875</v>
      </c>
      <c r="M87" s="110">
        <v>0.36180555555555555</v>
      </c>
      <c r="N87" s="109">
        <v>0.5166666666666667</v>
      </c>
      <c r="O87" s="110">
        <v>0.6472222222222223</v>
      </c>
      <c r="P87" s="109"/>
      <c r="Q87" s="110"/>
      <c r="R87" s="109"/>
      <c r="S87" s="111" t="s">
        <v>1599</v>
      </c>
    </row>
    <row r="88" spans="9:19" ht="12.75">
      <c r="I88" s="87"/>
      <c r="J88" s="108" t="s">
        <v>1609</v>
      </c>
      <c r="K88" s="108" t="s">
        <v>1186</v>
      </c>
      <c r="L88" s="109">
        <v>0.1486111111111111</v>
      </c>
      <c r="M88" s="110">
        <v>0.29791666666666666</v>
      </c>
      <c r="N88" s="109">
        <v>0.4236111111111111</v>
      </c>
      <c r="O88" s="110"/>
      <c r="P88" s="109"/>
      <c r="Q88" s="110"/>
      <c r="R88" s="109"/>
      <c r="S88" s="111" t="s">
        <v>1599</v>
      </c>
    </row>
    <row r="89" spans="9:19" ht="12.75">
      <c r="I89" s="87"/>
      <c r="J89" s="108" t="s">
        <v>1610</v>
      </c>
      <c r="K89" s="108" t="s">
        <v>1597</v>
      </c>
      <c r="L89" s="109">
        <v>0.16180555555555556</v>
      </c>
      <c r="M89" s="110">
        <v>0.33055555555555555</v>
      </c>
      <c r="N89" s="109">
        <v>0.45625</v>
      </c>
      <c r="O89" s="110"/>
      <c r="P89" s="109"/>
      <c r="Q89" s="110"/>
      <c r="R89" s="109"/>
      <c r="S89" s="111" t="s">
        <v>1599</v>
      </c>
    </row>
    <row r="90" spans="9:19" ht="12.75">
      <c r="I90" s="87"/>
      <c r="J90" s="108" t="s">
        <v>1611</v>
      </c>
      <c r="K90" s="108" t="s">
        <v>1612</v>
      </c>
      <c r="L90" s="109">
        <v>0.16805555555555554</v>
      </c>
      <c r="M90" s="110">
        <v>0.3611111111111111</v>
      </c>
      <c r="N90" s="109">
        <v>0.4597222222222222</v>
      </c>
      <c r="O90" s="110"/>
      <c r="P90" s="109"/>
      <c r="Q90" s="110"/>
      <c r="R90" s="109"/>
      <c r="S90" s="111" t="s">
        <v>1599</v>
      </c>
    </row>
    <row r="91" spans="9:19" ht="12.75">
      <c r="I91" s="87"/>
      <c r="J91" s="108" t="s">
        <v>1613</v>
      </c>
      <c r="K91" s="108" t="s">
        <v>1612</v>
      </c>
      <c r="L91" s="109">
        <v>0.15694444444444444</v>
      </c>
      <c r="M91" s="110">
        <v>0.3611111111111111</v>
      </c>
      <c r="N91" s="109"/>
      <c r="O91" s="110"/>
      <c r="P91" s="109"/>
      <c r="Q91" s="110"/>
      <c r="R91" s="109"/>
      <c r="S91" s="111" t="s">
        <v>1599</v>
      </c>
    </row>
    <row r="92" spans="9:19" ht="12.75">
      <c r="I92" s="87"/>
      <c r="J92" s="108" t="s">
        <v>1614</v>
      </c>
      <c r="K92" s="108" t="s">
        <v>1046</v>
      </c>
      <c r="L92" s="109">
        <v>0.16111111111111112</v>
      </c>
      <c r="M92" s="110"/>
      <c r="N92" s="109"/>
      <c r="O92" s="110"/>
      <c r="P92" s="109"/>
      <c r="Q92" s="110"/>
      <c r="R92" s="109"/>
      <c r="S92" s="111" t="s">
        <v>1599</v>
      </c>
    </row>
    <row r="93" spans="9:19" ht="12.75">
      <c r="I93" s="87"/>
      <c r="J93" s="108" t="s">
        <v>1615</v>
      </c>
      <c r="K93" s="108" t="s">
        <v>1616</v>
      </c>
      <c r="L93" s="109">
        <v>0.17152777777777775</v>
      </c>
      <c r="M93" s="110"/>
      <c r="N93" s="109"/>
      <c r="O93" s="110"/>
      <c r="P93" s="109"/>
      <c r="Q93" s="110"/>
      <c r="R93" s="109"/>
      <c r="S93" s="111" t="s">
        <v>1599</v>
      </c>
    </row>
    <row r="94" spans="9:19" ht="12.75">
      <c r="I94" s="87"/>
      <c r="J94" s="108" t="s">
        <v>1617</v>
      </c>
      <c r="K94" s="108" t="s">
        <v>1618</v>
      </c>
      <c r="L94" s="109">
        <v>0.2222222222222222</v>
      </c>
      <c r="M94" s="110"/>
      <c r="N94" s="109"/>
      <c r="O94" s="110"/>
      <c r="P94" s="109"/>
      <c r="Q94" s="110"/>
      <c r="R94" s="109"/>
      <c r="S94" s="111" t="s">
        <v>1599</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I32" sqref="I32"/>
    </sheetView>
  </sheetViews>
  <sheetFormatPr defaultColWidth="8.8515625" defaultRowHeight="12.75"/>
  <cols>
    <col min="1" max="1" width="9.140625" style="4" customWidth="1"/>
    <col min="2" max="2" width="12.28125" style="0" bestFit="1" customWidth="1"/>
    <col min="3" max="3" width="12.8515625" style="0" bestFit="1" customWidth="1"/>
    <col min="4" max="4" width="19.140625" style="0" bestFit="1" customWidth="1"/>
    <col min="7" max="7" width="14.421875" style="0" bestFit="1" customWidth="1"/>
    <col min="8" max="8" width="3.421875" style="4" customWidth="1"/>
  </cols>
  <sheetData>
    <row r="1" spans="1:7" ht="12.75">
      <c r="A1" s="4">
        <v>1</v>
      </c>
      <c r="B1" t="s">
        <v>440</v>
      </c>
      <c r="C1" t="s">
        <v>441</v>
      </c>
      <c r="D1" t="s">
        <v>231</v>
      </c>
      <c r="E1" s="1">
        <v>0.7811458333333333</v>
      </c>
      <c r="G1" s="24" t="s">
        <v>1158</v>
      </c>
    </row>
    <row r="2" spans="1:7" ht="12.75">
      <c r="A2" s="4">
        <v>2</v>
      </c>
      <c r="B2" t="s">
        <v>425</v>
      </c>
      <c r="C2" t="s">
        <v>442</v>
      </c>
      <c r="D2" t="s">
        <v>232</v>
      </c>
      <c r="E2" s="1">
        <v>0.7975694444444444</v>
      </c>
      <c r="G2" s="4" t="s">
        <v>1160</v>
      </c>
    </row>
    <row r="3" spans="1:8" ht="12.75">
      <c r="A3" s="4">
        <v>3</v>
      </c>
      <c r="B3" t="s">
        <v>443</v>
      </c>
      <c r="C3" s="25" t="s">
        <v>444</v>
      </c>
      <c r="D3" t="s">
        <v>159</v>
      </c>
      <c r="E3" s="1">
        <v>0.8201620370370369</v>
      </c>
      <c r="G3" s="4" t="s">
        <v>1161</v>
      </c>
      <c r="H3" s="4">
        <f>COUNTIF($E$1:$E$72,"&lt;16:00:00")</f>
        <v>0</v>
      </c>
    </row>
    <row r="4" spans="1:8" ht="12.75">
      <c r="A4" s="4">
        <v>4</v>
      </c>
      <c r="B4" t="s">
        <v>445</v>
      </c>
      <c r="C4" t="s">
        <v>446</v>
      </c>
      <c r="D4" t="s">
        <v>207</v>
      </c>
      <c r="E4" s="1">
        <v>0.8454050925925927</v>
      </c>
      <c r="G4" s="4" t="s">
        <v>1162</v>
      </c>
      <c r="H4" s="13">
        <f>COUNTIF($E$1:$E$72,"&lt;17:00:00")-SUM($H$3:H3)</f>
        <v>0</v>
      </c>
    </row>
    <row r="5" spans="1:8" ht="12.75">
      <c r="A5" s="4">
        <v>5</v>
      </c>
      <c r="B5" t="s">
        <v>425</v>
      </c>
      <c r="C5" t="s">
        <v>361</v>
      </c>
      <c r="D5" t="s">
        <v>233</v>
      </c>
      <c r="E5" s="1">
        <v>0.8462037037037037</v>
      </c>
      <c r="G5" s="4" t="s">
        <v>1163</v>
      </c>
      <c r="H5" s="13">
        <f>COUNTIF($E$1:$E$72,"&lt;18:00:00")-SUM($H$3:H4)</f>
        <v>0</v>
      </c>
    </row>
    <row r="6" spans="1:8" ht="12.75">
      <c r="A6" s="4">
        <v>6</v>
      </c>
      <c r="B6" t="s">
        <v>447</v>
      </c>
      <c r="C6" t="s">
        <v>448</v>
      </c>
      <c r="D6" t="s">
        <v>234</v>
      </c>
      <c r="E6" s="1">
        <v>0.8748263888888889</v>
      </c>
      <c r="G6" s="4" t="s">
        <v>1159</v>
      </c>
      <c r="H6" s="13">
        <f>COUNTIF($E$1:$E$72,"&lt;19:00:00")-SUM($H$3:H5)</f>
        <v>1</v>
      </c>
    </row>
    <row r="7" spans="1:8" ht="12.75">
      <c r="A7" s="4">
        <v>7</v>
      </c>
      <c r="B7" t="s">
        <v>397</v>
      </c>
      <c r="C7" t="s">
        <v>449</v>
      </c>
      <c r="D7" t="s">
        <v>213</v>
      </c>
      <c r="E7" s="1">
        <v>0.970625</v>
      </c>
      <c r="G7" s="4" t="s">
        <v>1164</v>
      </c>
      <c r="H7" s="13">
        <f>COUNTIF($E$1:$E$72,"&lt;20:00:00")-SUM($H$3:H6)</f>
        <v>2</v>
      </c>
    </row>
    <row r="8" spans="1:8" ht="12.75">
      <c r="A8" s="4">
        <v>8</v>
      </c>
      <c r="B8" t="s">
        <v>425</v>
      </c>
      <c r="C8" t="s">
        <v>450</v>
      </c>
      <c r="D8" t="s">
        <v>216</v>
      </c>
      <c r="E8" s="1">
        <v>0.9770833333333333</v>
      </c>
      <c r="G8" s="4" t="s">
        <v>1165</v>
      </c>
      <c r="H8" s="13">
        <f>COUNTIF($E$1:$E$72,"&lt;21:00:00")-SUM($H$3:H7)</f>
        <v>3</v>
      </c>
    </row>
    <row r="9" spans="1:8" ht="12.75">
      <c r="A9" s="4">
        <v>9</v>
      </c>
      <c r="B9" t="s">
        <v>451</v>
      </c>
      <c r="C9" t="s">
        <v>452</v>
      </c>
      <c r="D9" t="s">
        <v>235</v>
      </c>
      <c r="E9" s="1">
        <v>0.9824652777777777</v>
      </c>
      <c r="G9" s="4" t="s">
        <v>1166</v>
      </c>
      <c r="H9" s="13">
        <f>COUNTIF($E$1:$E$72,"&lt;22:00:00")-SUM($H$3:H8)</f>
        <v>0</v>
      </c>
    </row>
    <row r="10" spans="1:8" ht="12.75">
      <c r="A10" s="4">
        <v>10</v>
      </c>
      <c r="B10" t="s">
        <v>453</v>
      </c>
      <c r="C10" t="s">
        <v>454</v>
      </c>
      <c r="D10" t="s">
        <v>228</v>
      </c>
      <c r="E10" s="1">
        <v>0.9915393518518519</v>
      </c>
      <c r="G10" s="4" t="s">
        <v>1167</v>
      </c>
      <c r="H10" s="13">
        <f>COUNTIF($E$1:$E$72,"&lt;23:00:00")-SUM($H$3:H9)</f>
        <v>0</v>
      </c>
    </row>
    <row r="11" spans="1:8" ht="12.75">
      <c r="A11" s="4">
        <v>11</v>
      </c>
      <c r="B11" t="s">
        <v>412</v>
      </c>
      <c r="C11" t="s">
        <v>455</v>
      </c>
      <c r="D11" t="s">
        <v>236</v>
      </c>
      <c r="E11" s="2">
        <v>1.0137731481481482</v>
      </c>
      <c r="G11" s="4" t="s">
        <v>1168</v>
      </c>
      <c r="H11" s="13">
        <f>COUNTIF($E$1:$E$72,"&lt;24:00:00")-SUM($H$3:H10)</f>
        <v>4</v>
      </c>
    </row>
    <row r="12" spans="1:8" ht="12.75">
      <c r="A12" s="4">
        <v>12</v>
      </c>
      <c r="B12" t="s">
        <v>456</v>
      </c>
      <c r="C12" t="s">
        <v>457</v>
      </c>
      <c r="D12" t="s">
        <v>237</v>
      </c>
      <c r="E12" s="2">
        <v>1.0361805555555554</v>
      </c>
      <c r="G12" s="4" t="s">
        <v>1169</v>
      </c>
      <c r="H12" s="13">
        <f>COUNTIF($E$1:$E$72,"&lt;25:00:00")-SUM($H$3:H11)</f>
        <v>2</v>
      </c>
    </row>
    <row r="13" spans="1:8" ht="12.75">
      <c r="A13" s="4">
        <v>13</v>
      </c>
      <c r="B13" t="s">
        <v>458</v>
      </c>
      <c r="C13" t="s">
        <v>459</v>
      </c>
      <c r="D13" t="s">
        <v>238</v>
      </c>
      <c r="E13" s="2">
        <v>1.0423842592592594</v>
      </c>
      <c r="G13" s="4" t="s">
        <v>1170</v>
      </c>
      <c r="H13" s="13">
        <f>COUNTIF($E$1:$E$72,"&lt;26:00:00")-SUM($H$3:H12)</f>
        <v>2</v>
      </c>
    </row>
    <row r="14" spans="1:8" ht="12.75">
      <c r="A14" s="4">
        <v>14</v>
      </c>
      <c r="B14" t="s">
        <v>460</v>
      </c>
      <c r="C14" t="s">
        <v>461</v>
      </c>
      <c r="D14" t="s">
        <v>222</v>
      </c>
      <c r="E14" s="2">
        <v>1.0825578703703704</v>
      </c>
      <c r="G14" s="4" t="s">
        <v>1179</v>
      </c>
      <c r="H14" s="13">
        <f>COUNTIF($E$1:$E$72,"&lt;27:00:00")-SUM($H$3:H13)</f>
        <v>0</v>
      </c>
    </row>
    <row r="15" spans="1:8" ht="12.75">
      <c r="A15" s="4">
        <v>15</v>
      </c>
      <c r="B15" t="s">
        <v>419</v>
      </c>
      <c r="C15" t="s">
        <v>462</v>
      </c>
      <c r="D15" t="s">
        <v>159</v>
      </c>
      <c r="E15" s="2">
        <v>1.1356828703703703</v>
      </c>
      <c r="G15" s="4" t="s">
        <v>1171</v>
      </c>
      <c r="H15" s="13">
        <f>COUNTIF($E$1:$E$72,"&lt;28:00:00")-SUM($H$3:H14)</f>
        <v>2</v>
      </c>
    </row>
    <row r="16" spans="1:8" ht="12.75">
      <c r="A16" s="4">
        <v>16</v>
      </c>
      <c r="B16" t="s">
        <v>464</v>
      </c>
      <c r="C16" t="s">
        <v>463</v>
      </c>
      <c r="D16" t="s">
        <v>198</v>
      </c>
      <c r="E16" s="2">
        <v>1.1438657407407409</v>
      </c>
      <c r="G16" s="4" t="s">
        <v>1172</v>
      </c>
      <c r="H16" s="13">
        <f>COUNTIF($E$1:$E$72,"&lt;29:00:00")-SUM($H$3:H15)</f>
        <v>2</v>
      </c>
    </row>
    <row r="17" spans="1:8" ht="12.75">
      <c r="A17" s="4">
        <v>17</v>
      </c>
      <c r="B17" t="s">
        <v>465</v>
      </c>
      <c r="C17" t="s">
        <v>466</v>
      </c>
      <c r="D17" t="s">
        <v>239</v>
      </c>
      <c r="E17" s="2">
        <v>1.1780787037037037</v>
      </c>
      <c r="G17" s="4" t="s">
        <v>1173</v>
      </c>
      <c r="H17" s="13">
        <f>COUNTIF($E$1:$E$72,"&lt;30:00:00")-SUM($H$3:H16)</f>
        <v>4</v>
      </c>
    </row>
    <row r="18" spans="1:8" ht="12.75">
      <c r="A18" s="4">
        <v>18</v>
      </c>
      <c r="B18" t="s">
        <v>467</v>
      </c>
      <c r="C18" t="s">
        <v>463</v>
      </c>
      <c r="D18" t="s">
        <v>215</v>
      </c>
      <c r="E18" s="2">
        <v>1.2073148148148147</v>
      </c>
      <c r="G18" s="4" t="s">
        <v>1174</v>
      </c>
      <c r="H18" s="13">
        <f>COUNTIF($E$1:$E$72,"&lt;31:00:00")-SUM($H$3:H17)</f>
        <v>3</v>
      </c>
    </row>
    <row r="19" spans="1:8" ht="12.75">
      <c r="A19" s="4">
        <v>19</v>
      </c>
      <c r="B19" t="s">
        <v>406</v>
      </c>
      <c r="C19" t="s">
        <v>346</v>
      </c>
      <c r="D19" t="s">
        <v>240</v>
      </c>
      <c r="E19" s="2">
        <v>1.2118518518518517</v>
      </c>
      <c r="G19" s="4" t="s">
        <v>1175</v>
      </c>
      <c r="H19" s="13">
        <f>COUNTIF($E$1:$E$72,"&lt;32:00:00")-SUM($H$3:H18)</f>
        <v>4</v>
      </c>
    </row>
    <row r="20" spans="1:8" ht="12.75">
      <c r="A20" s="4">
        <v>20</v>
      </c>
      <c r="B20" t="s">
        <v>469</v>
      </c>
      <c r="C20" t="s">
        <v>468</v>
      </c>
      <c r="D20" t="s">
        <v>191</v>
      </c>
      <c r="E20" s="2">
        <v>1.228773148148148</v>
      </c>
      <c r="G20" s="4" t="s">
        <v>1176</v>
      </c>
      <c r="H20" s="13">
        <f>COUNTIF($E$1:$E$72,"&lt;33:00:00")-SUM($H$3:H19)</f>
        <v>2</v>
      </c>
    </row>
    <row r="21" spans="1:8" ht="12.75">
      <c r="A21" s="4">
        <v>21</v>
      </c>
      <c r="B21" t="s">
        <v>470</v>
      </c>
      <c r="C21" t="s">
        <v>471</v>
      </c>
      <c r="D21" t="s">
        <v>224</v>
      </c>
      <c r="E21" s="2">
        <v>1.2319907407407407</v>
      </c>
      <c r="G21" s="4" t="s">
        <v>1177</v>
      </c>
      <c r="H21" s="13">
        <f>COUNTIF($E$1:$E$72,"&lt;34:00:00")-SUM($H$3:H20)</f>
        <v>4</v>
      </c>
    </row>
    <row r="22" spans="1:8" ht="12.75">
      <c r="A22" s="4">
        <v>22</v>
      </c>
      <c r="B22" t="s">
        <v>473</v>
      </c>
      <c r="C22" t="s">
        <v>472</v>
      </c>
      <c r="D22" t="s">
        <v>198</v>
      </c>
      <c r="E22" s="2">
        <v>1.2458101851851853</v>
      </c>
      <c r="G22" s="4" t="s">
        <v>1178</v>
      </c>
      <c r="H22" s="13">
        <f>COUNTIF($E$1:$E$72,"&lt;35:00:00")-SUM($H$3:H21)</f>
        <v>0</v>
      </c>
    </row>
    <row r="23" spans="1:5" ht="12.75">
      <c r="A23" s="4">
        <v>23</v>
      </c>
      <c r="B23" t="s">
        <v>406</v>
      </c>
      <c r="C23" t="s">
        <v>474</v>
      </c>
      <c r="D23" t="s">
        <v>213</v>
      </c>
      <c r="E23" s="2">
        <v>1.2809375</v>
      </c>
    </row>
    <row r="24" spans="1:5" ht="12.75">
      <c r="A24" s="4">
        <v>24</v>
      </c>
      <c r="B24" t="s">
        <v>403</v>
      </c>
      <c r="C24" t="s">
        <v>475</v>
      </c>
      <c r="D24" t="s">
        <v>213</v>
      </c>
      <c r="E24" s="2">
        <v>1.2809375</v>
      </c>
    </row>
    <row r="25" spans="1:5" ht="12.75">
      <c r="A25" s="4">
        <v>25</v>
      </c>
      <c r="B25" t="s">
        <v>424</v>
      </c>
      <c r="C25" t="s">
        <v>362</v>
      </c>
      <c r="D25" t="s">
        <v>241</v>
      </c>
      <c r="E25" s="2">
        <v>1.2856597222222221</v>
      </c>
    </row>
    <row r="26" spans="1:5" ht="12.75">
      <c r="A26" s="4">
        <v>26</v>
      </c>
      <c r="B26" t="s">
        <v>476</v>
      </c>
      <c r="C26" t="s">
        <v>477</v>
      </c>
      <c r="D26" t="s">
        <v>188</v>
      </c>
      <c r="E26" s="2">
        <v>1.2958449074074074</v>
      </c>
    </row>
    <row r="27" spans="1:5" ht="12.75">
      <c r="A27" s="4">
        <v>26</v>
      </c>
      <c r="B27" t="s">
        <v>424</v>
      </c>
      <c r="C27" t="s">
        <v>478</v>
      </c>
      <c r="D27" t="s">
        <v>189</v>
      </c>
      <c r="E27" s="2">
        <v>1.2958449074074074</v>
      </c>
    </row>
    <row r="28" spans="1:5" ht="12.75">
      <c r="A28" s="4">
        <v>28</v>
      </c>
      <c r="B28" t="s">
        <v>479</v>
      </c>
      <c r="C28" t="s">
        <v>480</v>
      </c>
      <c r="D28" t="s">
        <v>242</v>
      </c>
      <c r="E28" s="2">
        <v>1.3147222222222223</v>
      </c>
    </row>
    <row r="29" spans="1:9" ht="12.75">
      <c r="A29" s="4">
        <v>29</v>
      </c>
      <c r="B29" t="s">
        <v>476</v>
      </c>
      <c r="C29" t="s">
        <v>369</v>
      </c>
      <c r="D29" t="s">
        <v>243</v>
      </c>
      <c r="E29" s="2">
        <v>1.3171296296296295</v>
      </c>
      <c r="I29" s="150" t="s">
        <v>1797</v>
      </c>
    </row>
    <row r="30" spans="1:5" ht="12.75">
      <c r="A30" s="4">
        <v>30</v>
      </c>
      <c r="B30" t="s">
        <v>481</v>
      </c>
      <c r="C30" t="s">
        <v>482</v>
      </c>
      <c r="D30" t="s">
        <v>175</v>
      </c>
      <c r="E30" s="2">
        <v>1.3405555555555555</v>
      </c>
    </row>
    <row r="31" spans="1:5" ht="12.75">
      <c r="A31" s="4">
        <v>32</v>
      </c>
      <c r="B31" t="s">
        <v>419</v>
      </c>
      <c r="C31" s="25" t="s">
        <v>483</v>
      </c>
      <c r="D31" t="s">
        <v>172</v>
      </c>
      <c r="E31" s="2">
        <v>1.354340277777778</v>
      </c>
    </row>
    <row r="32" spans="1:5" ht="12.75">
      <c r="A32" s="4">
        <v>33</v>
      </c>
      <c r="B32" t="s">
        <v>484</v>
      </c>
      <c r="C32" t="s">
        <v>485</v>
      </c>
      <c r="D32" t="s">
        <v>179</v>
      </c>
      <c r="E32" s="2">
        <v>1.384652777777778</v>
      </c>
    </row>
    <row r="33" spans="1:5" ht="12.75">
      <c r="A33" s="4">
        <v>34</v>
      </c>
      <c r="B33" t="s">
        <v>487</v>
      </c>
      <c r="C33" t="s">
        <v>486</v>
      </c>
      <c r="D33" t="s">
        <v>167</v>
      </c>
      <c r="E33" s="2">
        <v>1.4044791666666667</v>
      </c>
    </row>
    <row r="34" spans="1:5" ht="12.75">
      <c r="A34" s="4">
        <v>34</v>
      </c>
      <c r="B34" t="s">
        <v>488</v>
      </c>
      <c r="C34" t="s">
        <v>489</v>
      </c>
      <c r="D34" t="s">
        <v>201</v>
      </c>
      <c r="E34" s="2">
        <v>1.4044791666666667</v>
      </c>
    </row>
    <row r="35" spans="1:5" ht="12.75">
      <c r="A35" s="4">
        <v>34</v>
      </c>
      <c r="B35" t="s">
        <v>419</v>
      </c>
      <c r="C35" t="s">
        <v>402</v>
      </c>
      <c r="D35" t="s">
        <v>244</v>
      </c>
      <c r="E35" s="2">
        <v>1.4044791666666667</v>
      </c>
    </row>
  </sheetData>
  <hyperlinks>
    <hyperlink ref="C31" r:id="rId1" display="http://www.zen31010.zen.co.uk/whwracetales/ian_mccuaig_2002.htm"/>
    <hyperlink ref="C3" r:id="rId2" display="http://www.zen31010.zen.co.uk/whwracetales/murdo_mcewan_2002.htm"/>
    <hyperlink ref="I29" r:id="rId3" display="http://www.zen31010.zen.co.uk/Files/WHWresultsarchive/whwresults2002.gif"/>
  </hyperlinks>
  <printOptions/>
  <pageMargins left="0.75" right="0.75" top="1" bottom="1" header="0.5" footer="0.5"/>
  <pageSetup orientation="portrait" paperSize="9"/>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29" sqref="I29"/>
    </sheetView>
  </sheetViews>
  <sheetFormatPr defaultColWidth="8.8515625" defaultRowHeight="12.75"/>
  <cols>
    <col min="1" max="1" width="9.140625" style="4" customWidth="1"/>
    <col min="2" max="2" width="12.421875" style="0" bestFit="1" customWidth="1"/>
    <col min="3" max="3" width="10.00390625" style="0" bestFit="1" customWidth="1"/>
    <col min="4" max="4" width="20.8515625" style="0" bestFit="1" customWidth="1"/>
    <col min="8" max="8" width="3.8515625" style="4" customWidth="1"/>
  </cols>
  <sheetData>
    <row r="1" spans="1:7" ht="12.75">
      <c r="A1" s="4">
        <v>1</v>
      </c>
      <c r="B1" t="s">
        <v>428</v>
      </c>
      <c r="C1" t="s">
        <v>727</v>
      </c>
      <c r="D1" t="s">
        <v>372</v>
      </c>
      <c r="E1" s="1">
        <v>0.7316203703703703</v>
      </c>
      <c r="G1" s="24" t="s">
        <v>1158</v>
      </c>
    </row>
    <row r="2" spans="1:7" ht="12.75">
      <c r="A2" s="4">
        <v>2</v>
      </c>
      <c r="B2" t="s">
        <v>418</v>
      </c>
      <c r="C2" t="s">
        <v>728</v>
      </c>
      <c r="D2" t="s">
        <v>373</v>
      </c>
      <c r="E2" s="1">
        <v>0.7568518518518519</v>
      </c>
      <c r="G2" s="4" t="s">
        <v>1160</v>
      </c>
    </row>
    <row r="3" spans="1:8" ht="12.75">
      <c r="A3" s="4">
        <v>3</v>
      </c>
      <c r="B3" t="s">
        <v>460</v>
      </c>
      <c r="C3" t="s">
        <v>729</v>
      </c>
      <c r="D3" t="s">
        <v>246</v>
      </c>
      <c r="E3" s="1">
        <v>0.8324537037037038</v>
      </c>
      <c r="G3" s="4" t="s">
        <v>1161</v>
      </c>
      <c r="H3" s="4">
        <f>COUNTIF($E$1:$E$72,"&lt;16:00:00")</f>
        <v>0</v>
      </c>
    </row>
    <row r="4" spans="1:8" ht="12.75">
      <c r="A4" s="4">
        <v>3</v>
      </c>
      <c r="B4" t="s">
        <v>403</v>
      </c>
      <c r="C4" t="s">
        <v>404</v>
      </c>
      <c r="D4" t="s">
        <v>374</v>
      </c>
      <c r="E4" s="1">
        <v>0.8324537037037038</v>
      </c>
      <c r="G4" s="4" t="s">
        <v>1162</v>
      </c>
      <c r="H4" s="13">
        <f>COUNTIF($E$1:$E$72,"&lt;17:00:00")-SUM($H$3:H3)</f>
        <v>0</v>
      </c>
    </row>
    <row r="5" spans="1:8" ht="12.75">
      <c r="A5" s="4">
        <v>5</v>
      </c>
      <c r="B5" t="s">
        <v>731</v>
      </c>
      <c r="C5" t="s">
        <v>730</v>
      </c>
      <c r="D5" t="s">
        <v>171</v>
      </c>
      <c r="E5" s="1">
        <v>0.8820949074074074</v>
      </c>
      <c r="G5" s="4" t="s">
        <v>1163</v>
      </c>
      <c r="H5" s="13">
        <f>COUNTIF($E$1:$E$72,"&lt;18:00:00")-SUM($H$3:H4)</f>
        <v>1</v>
      </c>
    </row>
    <row r="6" spans="1:8" ht="12.75">
      <c r="A6" s="4">
        <v>6</v>
      </c>
      <c r="B6" t="s">
        <v>750</v>
      </c>
      <c r="C6" t="s">
        <v>732</v>
      </c>
      <c r="D6" t="s">
        <v>375</v>
      </c>
      <c r="E6" s="1">
        <v>0.883888888888889</v>
      </c>
      <c r="G6" s="4" t="s">
        <v>1159</v>
      </c>
      <c r="H6" s="13">
        <f>COUNTIF($E$1:$E$72,"&lt;19:00:00")-SUM($H$3:H5)</f>
        <v>1</v>
      </c>
    </row>
    <row r="7" spans="1:8" ht="12.75">
      <c r="A7" s="4">
        <v>7</v>
      </c>
      <c r="B7" t="s">
        <v>399</v>
      </c>
      <c r="C7" t="s">
        <v>582</v>
      </c>
      <c r="D7" t="s">
        <v>204</v>
      </c>
      <c r="E7" s="1">
        <v>0.8907638888888889</v>
      </c>
      <c r="G7" s="4" t="s">
        <v>1164</v>
      </c>
      <c r="H7" s="13">
        <f>COUNTIF($E$1:$E$72,"&lt;20:00:00")-SUM($H$3:H6)</f>
        <v>2</v>
      </c>
    </row>
    <row r="8" spans="1:8" ht="12.75">
      <c r="A8" s="4">
        <v>8</v>
      </c>
      <c r="B8" t="s">
        <v>443</v>
      </c>
      <c r="C8" t="s">
        <v>444</v>
      </c>
      <c r="D8" t="s">
        <v>159</v>
      </c>
      <c r="E8" s="1">
        <v>0.8968518518518519</v>
      </c>
      <c r="G8" s="4" t="s">
        <v>1165</v>
      </c>
      <c r="H8" s="13">
        <f>COUNTIF($E$1:$E$72,"&lt;21:00:00")-SUM($H$3:H7)</f>
        <v>0</v>
      </c>
    </row>
    <row r="9" spans="1:8" ht="12.75">
      <c r="A9" s="4">
        <v>9</v>
      </c>
      <c r="B9" t="s">
        <v>533</v>
      </c>
      <c r="C9" t="s">
        <v>532</v>
      </c>
      <c r="D9" t="s">
        <v>247</v>
      </c>
      <c r="E9" s="1">
        <v>0.9139699074074074</v>
      </c>
      <c r="G9" s="4" t="s">
        <v>1166</v>
      </c>
      <c r="H9" s="13">
        <f>COUNTIF($E$1:$E$72,"&lt;22:00:00")-SUM($H$3:H8)</f>
        <v>5</v>
      </c>
    </row>
    <row r="10" spans="1:8" ht="12.75">
      <c r="A10" s="4">
        <v>10</v>
      </c>
      <c r="B10" t="s">
        <v>734</v>
      </c>
      <c r="C10" t="s">
        <v>733</v>
      </c>
      <c r="D10" t="s">
        <v>286</v>
      </c>
      <c r="E10" s="1">
        <v>0.9664351851851851</v>
      </c>
      <c r="G10" s="4" t="s">
        <v>1167</v>
      </c>
      <c r="H10" s="13">
        <f>COUNTIF($E$1:$E$72,"&lt;23:00:00")-SUM($H$3:H9)</f>
        <v>0</v>
      </c>
    </row>
    <row r="11" spans="1:8" ht="12.75">
      <c r="A11" s="4">
        <v>11</v>
      </c>
      <c r="B11" t="s">
        <v>397</v>
      </c>
      <c r="C11" t="s">
        <v>449</v>
      </c>
      <c r="D11" t="s">
        <v>213</v>
      </c>
      <c r="E11" s="1">
        <v>0.9706597222222223</v>
      </c>
      <c r="G11" s="4" t="s">
        <v>1168</v>
      </c>
      <c r="H11" s="13">
        <f>COUNTIF($E$1:$E$72,"&lt;24:00:00")-SUM($H$3:H10)</f>
        <v>6</v>
      </c>
    </row>
    <row r="12" spans="1:8" ht="12.75">
      <c r="A12" s="4">
        <v>12</v>
      </c>
      <c r="B12" t="s">
        <v>425</v>
      </c>
      <c r="C12" t="s">
        <v>361</v>
      </c>
      <c r="D12" t="s">
        <v>252</v>
      </c>
      <c r="E12" s="1">
        <v>0.9782175925925927</v>
      </c>
      <c r="G12" s="4" t="s">
        <v>1169</v>
      </c>
      <c r="H12" s="13">
        <f>COUNTIF($E$1:$E$72,"&lt;25:00:00")-SUM($H$3:H11)</f>
        <v>5</v>
      </c>
    </row>
    <row r="13" spans="1:8" ht="12.75">
      <c r="A13" s="4">
        <v>13</v>
      </c>
      <c r="B13" t="s">
        <v>714</v>
      </c>
      <c r="C13" t="s">
        <v>715</v>
      </c>
      <c r="D13" t="s">
        <v>222</v>
      </c>
      <c r="E13" s="1">
        <v>0.988101851851852</v>
      </c>
      <c r="G13" s="4" t="s">
        <v>1170</v>
      </c>
      <c r="H13" s="13">
        <f>COUNTIF($E$1:$E$72,"&lt;26:00:00")-SUM($H$3:H12)</f>
        <v>3</v>
      </c>
    </row>
    <row r="14" spans="1:8" ht="12.75">
      <c r="A14" s="4">
        <v>14</v>
      </c>
      <c r="B14" t="s">
        <v>617</v>
      </c>
      <c r="C14" t="s">
        <v>461</v>
      </c>
      <c r="D14" t="s">
        <v>249</v>
      </c>
      <c r="E14" s="1">
        <v>0.9904861111111112</v>
      </c>
      <c r="G14" s="4" t="s">
        <v>1179</v>
      </c>
      <c r="H14" s="13">
        <f>COUNTIF($E$1:$E$72,"&lt;27:00:00")-SUM($H$3:H13)</f>
        <v>3</v>
      </c>
    </row>
    <row r="15" spans="1:8" ht="12.75">
      <c r="A15" s="4">
        <v>15</v>
      </c>
      <c r="B15" t="s">
        <v>736</v>
      </c>
      <c r="C15" t="s">
        <v>735</v>
      </c>
      <c r="D15" t="s">
        <v>238</v>
      </c>
      <c r="E15" s="1">
        <v>0.9921296296296296</v>
      </c>
      <c r="G15" s="4" t="s">
        <v>1171</v>
      </c>
      <c r="H15" s="13">
        <f>COUNTIF($E$1:$E$72,"&lt;28:00:00")-SUM($H$3:H14)</f>
        <v>3</v>
      </c>
    </row>
    <row r="16" spans="1:8" ht="12.75">
      <c r="A16" s="4">
        <v>16</v>
      </c>
      <c r="B16" t="s">
        <v>738</v>
      </c>
      <c r="C16" t="s">
        <v>737</v>
      </c>
      <c r="D16" t="s">
        <v>376</v>
      </c>
      <c r="E16" s="2">
        <v>1.0120601851851851</v>
      </c>
      <c r="G16" s="4" t="s">
        <v>1172</v>
      </c>
      <c r="H16" s="13">
        <f>COUNTIF($E$1:$E$72,"&lt;29:00:00")-SUM($H$3:H15)</f>
        <v>1</v>
      </c>
    </row>
    <row r="17" spans="1:8" ht="12.75">
      <c r="A17" s="4">
        <v>17</v>
      </c>
      <c r="B17" t="s">
        <v>425</v>
      </c>
      <c r="C17" t="s">
        <v>739</v>
      </c>
      <c r="D17" t="s">
        <v>377</v>
      </c>
      <c r="E17" s="2">
        <v>1.021111111111111</v>
      </c>
      <c r="G17" s="4" t="s">
        <v>1173</v>
      </c>
      <c r="H17" s="13">
        <f>COUNTIF($E$1:$E$72,"&lt;30:00:00")-SUM($H$3:H16)</f>
        <v>3</v>
      </c>
    </row>
    <row r="18" spans="1:8" ht="12.75">
      <c r="A18" s="4">
        <v>17</v>
      </c>
      <c r="B18" t="s">
        <v>741</v>
      </c>
      <c r="C18" t="s">
        <v>740</v>
      </c>
      <c r="D18" t="s">
        <v>378</v>
      </c>
      <c r="E18" s="2">
        <v>1.021111111111111</v>
      </c>
      <c r="G18" s="4" t="s">
        <v>1174</v>
      </c>
      <c r="H18" s="13">
        <f>COUNTIF($E$1:$E$72,"&lt;31:00:00")-SUM($H$3:H17)</f>
        <v>0</v>
      </c>
    </row>
    <row r="19" spans="1:8" ht="12.75">
      <c r="A19" s="4">
        <v>19</v>
      </c>
      <c r="B19" t="s">
        <v>697</v>
      </c>
      <c r="C19" t="s">
        <v>742</v>
      </c>
      <c r="D19" t="s">
        <v>375</v>
      </c>
      <c r="E19" s="2">
        <v>1.0266319444444445</v>
      </c>
      <c r="G19" s="4" t="s">
        <v>1175</v>
      </c>
      <c r="H19" s="13">
        <f>COUNTIF($E$1:$E$72,"&lt;32:00:00")-SUM($H$3:H18)</f>
        <v>0</v>
      </c>
    </row>
    <row r="20" spans="1:8" ht="12.75">
      <c r="A20" s="4">
        <v>20</v>
      </c>
      <c r="B20" t="s">
        <v>419</v>
      </c>
      <c r="C20" t="s">
        <v>511</v>
      </c>
      <c r="D20" t="s">
        <v>251</v>
      </c>
      <c r="E20" s="2">
        <v>1.0350810185185184</v>
      </c>
      <c r="G20" s="4" t="s">
        <v>1176</v>
      </c>
      <c r="H20" s="13">
        <f>COUNTIF($E$1:$E$72,"&lt;33:00:00")-SUM($H$3:H19)</f>
        <v>5</v>
      </c>
    </row>
    <row r="21" spans="1:8" ht="12.75">
      <c r="A21" s="4">
        <v>21</v>
      </c>
      <c r="B21" t="s">
        <v>518</v>
      </c>
      <c r="C21" t="s">
        <v>709</v>
      </c>
      <c r="D21" t="s">
        <v>218</v>
      </c>
      <c r="E21" s="2">
        <v>1.0616898148148148</v>
      </c>
      <c r="G21" s="4" t="s">
        <v>1177</v>
      </c>
      <c r="H21" s="13">
        <f>COUNTIF($E$1:$E$72,"&lt;34:00:00")-SUM($H$3:H20)</f>
        <v>0</v>
      </c>
    </row>
    <row r="22" spans="1:8" ht="12.75">
      <c r="A22" s="4">
        <v>22</v>
      </c>
      <c r="B22" t="s">
        <v>464</v>
      </c>
      <c r="C22" t="s">
        <v>463</v>
      </c>
      <c r="D22" t="s">
        <v>379</v>
      </c>
      <c r="E22" s="2">
        <v>1.0787731481481482</v>
      </c>
      <c r="G22" s="4" t="s">
        <v>1178</v>
      </c>
      <c r="H22" s="13">
        <f>COUNTIF($E$1:$E$72,"&lt;35:00:00")-SUM($H$3:H21)</f>
        <v>0</v>
      </c>
    </row>
    <row r="23" spans="1:5" ht="12.75">
      <c r="A23" s="4">
        <v>23</v>
      </c>
      <c r="B23" t="s">
        <v>424</v>
      </c>
      <c r="C23" t="s">
        <v>359</v>
      </c>
      <c r="D23" t="s">
        <v>262</v>
      </c>
      <c r="E23" s="2">
        <v>1.081724537037037</v>
      </c>
    </row>
    <row r="24" spans="1:5" ht="12.75">
      <c r="A24" s="4">
        <v>24</v>
      </c>
      <c r="B24" t="s">
        <v>743</v>
      </c>
      <c r="C24" t="s">
        <v>357</v>
      </c>
      <c r="D24" t="s">
        <v>191</v>
      </c>
      <c r="E24" s="2">
        <v>1.083449074074074</v>
      </c>
    </row>
    <row r="25" spans="1:5" ht="12.75">
      <c r="A25" s="4">
        <v>25</v>
      </c>
      <c r="B25" t="s">
        <v>561</v>
      </c>
      <c r="C25" t="s">
        <v>744</v>
      </c>
      <c r="D25" t="s">
        <v>204</v>
      </c>
      <c r="E25" s="2">
        <v>1.1109953703703703</v>
      </c>
    </row>
    <row r="26" spans="1:5" ht="12.75">
      <c r="A26" s="4">
        <v>25</v>
      </c>
      <c r="B26" t="s">
        <v>501</v>
      </c>
      <c r="C26" t="s">
        <v>640</v>
      </c>
      <c r="D26" t="s">
        <v>380</v>
      </c>
      <c r="E26" s="2">
        <v>1.1109953703703703</v>
      </c>
    </row>
    <row r="27" spans="1:5" ht="12.75">
      <c r="A27" s="4">
        <v>27</v>
      </c>
      <c r="B27" t="s">
        <v>469</v>
      </c>
      <c r="C27" t="s">
        <v>745</v>
      </c>
      <c r="D27" t="s">
        <v>179</v>
      </c>
      <c r="E27" s="2">
        <v>1.1299421296296297</v>
      </c>
    </row>
    <row r="28" spans="1:5" ht="12.75">
      <c r="A28" s="4">
        <v>27</v>
      </c>
      <c r="B28" t="s">
        <v>559</v>
      </c>
      <c r="C28" t="s">
        <v>746</v>
      </c>
      <c r="D28" t="s">
        <v>198</v>
      </c>
      <c r="E28" s="2">
        <v>1.1299421296296297</v>
      </c>
    </row>
    <row r="29" spans="1:9" ht="12.75">
      <c r="A29" s="4">
        <v>29</v>
      </c>
      <c r="B29" t="s">
        <v>473</v>
      </c>
      <c r="C29" t="s">
        <v>472</v>
      </c>
      <c r="D29" t="s">
        <v>381</v>
      </c>
      <c r="E29" s="2">
        <v>1.1566550925925927</v>
      </c>
      <c r="I29" s="25" t="s">
        <v>1798</v>
      </c>
    </row>
    <row r="30" spans="1:5" ht="12.75">
      <c r="A30" s="4">
        <v>30</v>
      </c>
      <c r="B30" t="s">
        <v>425</v>
      </c>
      <c r="C30" t="s">
        <v>416</v>
      </c>
      <c r="D30" t="s">
        <v>382</v>
      </c>
      <c r="E30" s="2">
        <v>1.1832407407407406</v>
      </c>
    </row>
    <row r="31" spans="1:5" ht="12.75">
      <c r="A31" s="4">
        <v>31</v>
      </c>
      <c r="B31" t="s">
        <v>503</v>
      </c>
      <c r="C31" t="s">
        <v>713</v>
      </c>
      <c r="D31" t="s">
        <v>162</v>
      </c>
      <c r="E31" s="2">
        <v>1.2132060185185185</v>
      </c>
    </row>
    <row r="32" spans="1:5" ht="12.75">
      <c r="A32" s="4">
        <v>31</v>
      </c>
      <c r="B32" t="s">
        <v>546</v>
      </c>
      <c r="C32" t="s">
        <v>466</v>
      </c>
      <c r="D32" t="s">
        <v>239</v>
      </c>
      <c r="E32" s="2">
        <v>1.2132060185185185</v>
      </c>
    </row>
    <row r="33" spans="1:5" ht="12.75">
      <c r="A33" s="4">
        <v>33</v>
      </c>
      <c r="B33" t="s">
        <v>624</v>
      </c>
      <c r="C33" t="s">
        <v>496</v>
      </c>
      <c r="D33" t="s">
        <v>383</v>
      </c>
      <c r="E33" s="2">
        <v>1.2246527777777778</v>
      </c>
    </row>
    <row r="34" spans="1:5" ht="12.75">
      <c r="A34" s="4">
        <v>34</v>
      </c>
      <c r="B34" t="s">
        <v>748</v>
      </c>
      <c r="C34" t="s">
        <v>747</v>
      </c>
      <c r="D34" t="s">
        <v>384</v>
      </c>
      <c r="E34" s="2">
        <v>1.3526041666666666</v>
      </c>
    </row>
    <row r="35" spans="1:5" ht="12.75">
      <c r="A35" s="4">
        <v>35</v>
      </c>
      <c r="B35" t="s">
        <v>669</v>
      </c>
      <c r="C35" t="s">
        <v>749</v>
      </c>
      <c r="D35" t="s">
        <v>175</v>
      </c>
      <c r="E35" s="2">
        <v>1.3700347222222222</v>
      </c>
    </row>
    <row r="36" spans="1:5" ht="12.75">
      <c r="A36" s="4">
        <v>36</v>
      </c>
      <c r="B36" t="s">
        <v>424</v>
      </c>
      <c r="C36" t="s">
        <v>478</v>
      </c>
      <c r="D36" t="s">
        <v>189</v>
      </c>
      <c r="E36" s="2">
        <v>1.372222222222222</v>
      </c>
    </row>
    <row r="37" spans="1:5" ht="12.75">
      <c r="A37" s="4">
        <v>36</v>
      </c>
      <c r="B37" t="s">
        <v>476</v>
      </c>
      <c r="C37" t="s">
        <v>477</v>
      </c>
      <c r="D37" t="s">
        <v>188</v>
      </c>
      <c r="E37" s="2">
        <v>1.372222222222222</v>
      </c>
    </row>
    <row r="38" spans="1:5" ht="12.75">
      <c r="A38" s="4">
        <v>38</v>
      </c>
      <c r="B38" t="s">
        <v>419</v>
      </c>
      <c r="C38" t="s">
        <v>483</v>
      </c>
      <c r="D38" t="s">
        <v>172</v>
      </c>
      <c r="E38" s="2">
        <v>1.3743055555555557</v>
      </c>
    </row>
  </sheetData>
  <hyperlinks>
    <hyperlink ref="I29" r:id="rId1" display="http://www.zen31010.zen.co.uk/Files/WHWresultsarchive/whwresults2001.gif"/>
  </hyperlinks>
  <printOptions/>
  <pageMargins left="0.75" right="0.75" top="1" bottom="1" header="0.5" footer="0.5"/>
  <pageSetup orientation="portrait" paperSize="9"/>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topLeftCell="A1">
      <selection activeCell="I29" sqref="I29"/>
    </sheetView>
  </sheetViews>
  <sheetFormatPr defaultColWidth="8.8515625" defaultRowHeight="12.75"/>
  <cols>
    <col min="1" max="1" width="9.140625" style="4" customWidth="1"/>
    <col min="2" max="2" width="8.8515625" style="0" bestFit="1" customWidth="1"/>
    <col min="3" max="3" width="10.00390625" style="0" bestFit="1" customWidth="1"/>
    <col min="4" max="4" width="24.8515625" style="0" bestFit="1" customWidth="1"/>
    <col min="8" max="8" width="4.421875" style="4" customWidth="1"/>
  </cols>
  <sheetData>
    <row r="1" spans="1:7" ht="12.75">
      <c r="A1" s="4">
        <v>1</v>
      </c>
      <c r="B1" t="s">
        <v>631</v>
      </c>
      <c r="C1" t="s">
        <v>630</v>
      </c>
      <c r="D1" t="s">
        <v>157</v>
      </c>
      <c r="E1" s="1">
        <v>0.685300925925926</v>
      </c>
      <c r="G1" s="24" t="s">
        <v>1158</v>
      </c>
    </row>
    <row r="2" spans="1:7" ht="12.75">
      <c r="A2" s="4">
        <v>2</v>
      </c>
      <c r="B2" t="s">
        <v>497</v>
      </c>
      <c r="C2" t="s">
        <v>496</v>
      </c>
      <c r="D2" t="s">
        <v>245</v>
      </c>
      <c r="E2" s="1">
        <v>0.7345833333333333</v>
      </c>
      <c r="G2" s="4" t="s">
        <v>1160</v>
      </c>
    </row>
    <row r="3" spans="1:8" ht="12.75">
      <c r="A3" s="4">
        <v>3</v>
      </c>
      <c r="B3" t="s">
        <v>460</v>
      </c>
      <c r="C3" t="s">
        <v>729</v>
      </c>
      <c r="D3" t="s">
        <v>246</v>
      </c>
      <c r="E3" s="1">
        <v>0.7702662037037037</v>
      </c>
      <c r="G3" s="4" t="s">
        <v>1161</v>
      </c>
      <c r="H3" s="4">
        <f>COUNTIF($E$1:$E$72,"&lt;16:00:00")</f>
        <v>0</v>
      </c>
    </row>
    <row r="4" spans="1:8" ht="12.75">
      <c r="A4" s="4">
        <v>4</v>
      </c>
      <c r="B4" t="s">
        <v>533</v>
      </c>
      <c r="C4" t="s">
        <v>532</v>
      </c>
      <c r="D4" t="s">
        <v>247</v>
      </c>
      <c r="E4" s="1">
        <v>0.826412037037037</v>
      </c>
      <c r="G4" s="4" t="s">
        <v>1162</v>
      </c>
      <c r="H4" s="13">
        <f>COUNTIF($E$1:$E$72,"&lt;17:00:00")-SUM($H$3:H3)</f>
        <v>1</v>
      </c>
    </row>
    <row r="5" spans="1:8" ht="12.75">
      <c r="A5" s="4">
        <v>5</v>
      </c>
      <c r="B5" t="s">
        <v>521</v>
      </c>
      <c r="C5" t="s">
        <v>520</v>
      </c>
      <c r="D5" t="s">
        <v>248</v>
      </c>
      <c r="E5" s="1">
        <v>0.8702546296296297</v>
      </c>
      <c r="G5" s="4" t="s">
        <v>1163</v>
      </c>
      <c r="H5" s="13">
        <f>COUNTIF($E$1:$E$72,"&lt;18:00:00")-SUM($H$3:H4)</f>
        <v>1</v>
      </c>
    </row>
    <row r="6" spans="1:8" ht="12.75">
      <c r="A6" s="4">
        <v>6</v>
      </c>
      <c r="B6" t="s">
        <v>617</v>
      </c>
      <c r="C6" t="s">
        <v>751</v>
      </c>
      <c r="D6" t="s">
        <v>249</v>
      </c>
      <c r="E6" s="1">
        <v>0.9272800925925927</v>
      </c>
      <c r="G6" s="4" t="s">
        <v>1159</v>
      </c>
      <c r="H6" s="13">
        <f>COUNTIF($E$1:$E$72,"&lt;19:00:00")-SUM($H$3:H5)</f>
        <v>1</v>
      </c>
    </row>
    <row r="7" spans="1:8" ht="12.75">
      <c r="A7" s="4">
        <v>7</v>
      </c>
      <c r="B7" t="s">
        <v>428</v>
      </c>
      <c r="C7" t="s">
        <v>366</v>
      </c>
      <c r="D7" t="s">
        <v>250</v>
      </c>
      <c r="E7" s="1">
        <v>0.9295138888888889</v>
      </c>
      <c r="G7" s="4" t="s">
        <v>1164</v>
      </c>
      <c r="H7" s="13">
        <f>COUNTIF($E$1:$E$72,"&lt;20:00:00")-SUM($H$3:H6)</f>
        <v>1</v>
      </c>
    </row>
    <row r="8" spans="1:8" ht="12.75">
      <c r="A8" s="4">
        <v>8</v>
      </c>
      <c r="B8" t="s">
        <v>397</v>
      </c>
      <c r="C8" t="s">
        <v>449</v>
      </c>
      <c r="D8" t="s">
        <v>213</v>
      </c>
      <c r="E8" s="1">
        <v>0.9336689814814815</v>
      </c>
      <c r="G8" s="4" t="s">
        <v>1165</v>
      </c>
      <c r="H8" s="13">
        <f>COUNTIF($E$1:$E$72,"&lt;21:00:00")-SUM($H$3:H7)</f>
        <v>1</v>
      </c>
    </row>
    <row r="9" spans="1:8" ht="12.75">
      <c r="A9" s="4">
        <v>9</v>
      </c>
      <c r="B9" t="s">
        <v>460</v>
      </c>
      <c r="C9" t="s">
        <v>461</v>
      </c>
      <c r="D9" t="s">
        <v>222</v>
      </c>
      <c r="E9" s="1">
        <v>0.9462962962962963</v>
      </c>
      <c r="G9" s="4" t="s">
        <v>1166</v>
      </c>
      <c r="H9" s="13">
        <f>COUNTIF($E$1:$E$72,"&lt;22:00:00")-SUM($H$3:H8)</f>
        <v>0</v>
      </c>
    </row>
    <row r="10" spans="1:8" ht="12.75">
      <c r="A10" s="4">
        <v>10</v>
      </c>
      <c r="B10" t="s">
        <v>419</v>
      </c>
      <c r="C10" t="s">
        <v>511</v>
      </c>
      <c r="D10" t="s">
        <v>251</v>
      </c>
      <c r="E10" s="1">
        <v>0.9475462962962963</v>
      </c>
      <c r="G10" s="4" t="s">
        <v>1167</v>
      </c>
      <c r="H10" s="13">
        <f>COUNTIF($E$1:$E$72,"&lt;23:00:00")-SUM($H$3:H9)</f>
        <v>5</v>
      </c>
    </row>
    <row r="11" spans="1:8" ht="12.75">
      <c r="A11" s="4">
        <v>11</v>
      </c>
      <c r="B11" t="s">
        <v>425</v>
      </c>
      <c r="C11" t="s">
        <v>361</v>
      </c>
      <c r="D11" t="s">
        <v>252</v>
      </c>
      <c r="E11" s="1">
        <v>0.9618055555555555</v>
      </c>
      <c r="G11" s="4" t="s">
        <v>1168</v>
      </c>
      <c r="H11" s="13">
        <f>COUNTIF($E$1:$E$72,"&lt;24:00:00")-SUM($H$3:H10)</f>
        <v>4</v>
      </c>
    </row>
    <row r="12" spans="1:8" ht="12.75">
      <c r="A12" s="4">
        <v>12</v>
      </c>
      <c r="B12" t="s">
        <v>425</v>
      </c>
      <c r="C12" t="s">
        <v>450</v>
      </c>
      <c r="D12" t="s">
        <v>253</v>
      </c>
      <c r="E12" s="1">
        <v>0.9618634259259259</v>
      </c>
      <c r="G12" s="4" t="s">
        <v>1169</v>
      </c>
      <c r="H12" s="13">
        <f>COUNTIF($E$1:$E$72,"&lt;25:00:00")-SUM($H$3:H11)</f>
        <v>4</v>
      </c>
    </row>
    <row r="13" spans="1:8" ht="12.75">
      <c r="A13" s="4">
        <v>13</v>
      </c>
      <c r="B13" t="s">
        <v>752</v>
      </c>
      <c r="C13" t="s">
        <v>357</v>
      </c>
      <c r="D13" t="s">
        <v>254</v>
      </c>
      <c r="E13" s="1">
        <v>0.9645833333333332</v>
      </c>
      <c r="G13" s="4" t="s">
        <v>1170</v>
      </c>
      <c r="H13" s="13">
        <f>COUNTIF($E$1:$E$72,"&lt;26:00:00")-SUM($H$3:H12)</f>
        <v>3</v>
      </c>
    </row>
    <row r="14" spans="1:8" ht="12.75">
      <c r="A14" s="4">
        <v>14</v>
      </c>
      <c r="B14" t="s">
        <v>754</v>
      </c>
      <c r="C14" t="s">
        <v>753</v>
      </c>
      <c r="D14" t="s">
        <v>255</v>
      </c>
      <c r="E14" s="1">
        <v>0.9788888888888888</v>
      </c>
      <c r="G14" s="4" t="s">
        <v>1179</v>
      </c>
      <c r="H14" s="13">
        <f>COUNTIF($E$1:$E$72,"&lt;27:00:00")-SUM($H$3:H13)</f>
        <v>2</v>
      </c>
    </row>
    <row r="15" spans="1:8" ht="12.75">
      <c r="A15" s="4">
        <v>15</v>
      </c>
      <c r="B15" t="s">
        <v>424</v>
      </c>
      <c r="C15" t="s">
        <v>466</v>
      </c>
      <c r="D15" t="s">
        <v>238</v>
      </c>
      <c r="E15" s="2">
        <v>1.023738425925926</v>
      </c>
      <c r="G15" s="4" t="s">
        <v>1171</v>
      </c>
      <c r="H15" s="13">
        <f>COUNTIF($E$1:$E$72,"&lt;28:00:00")-SUM($H$3:H14)</f>
        <v>3</v>
      </c>
    </row>
    <row r="16" spans="1:8" ht="12.75">
      <c r="A16" s="4">
        <v>15</v>
      </c>
      <c r="B16" t="s">
        <v>756</v>
      </c>
      <c r="C16" t="s">
        <v>755</v>
      </c>
      <c r="D16" t="s">
        <v>245</v>
      </c>
      <c r="E16" s="2">
        <v>1.023738425925926</v>
      </c>
      <c r="G16" s="4" t="s">
        <v>1172</v>
      </c>
      <c r="H16" s="13">
        <f>COUNTIF($E$1:$E$72,"&lt;29:00:00")-SUM($H$3:H15)</f>
        <v>1</v>
      </c>
    </row>
    <row r="17" spans="1:8" ht="12.75">
      <c r="A17" s="4">
        <v>17</v>
      </c>
      <c r="B17" t="s">
        <v>590</v>
      </c>
      <c r="C17" t="s">
        <v>589</v>
      </c>
      <c r="D17" t="s">
        <v>256</v>
      </c>
      <c r="E17" s="2">
        <v>1.0248148148148148</v>
      </c>
      <c r="G17" s="4" t="s">
        <v>1173</v>
      </c>
      <c r="H17" s="13">
        <f>COUNTIF($E$1:$E$72,"&lt;30:00:00")-SUM($H$3:H16)</f>
        <v>3</v>
      </c>
    </row>
    <row r="18" spans="1:8" ht="12.75">
      <c r="A18" s="4">
        <v>18</v>
      </c>
      <c r="B18" t="s">
        <v>716</v>
      </c>
      <c r="C18" t="s">
        <v>717</v>
      </c>
      <c r="D18" t="s">
        <v>223</v>
      </c>
      <c r="E18" s="2">
        <v>1.027777777777778</v>
      </c>
      <c r="G18" s="4" t="s">
        <v>1174</v>
      </c>
      <c r="H18" s="13">
        <f>COUNTIF($E$1:$E$72,"&lt;31:00:00")-SUM($H$3:H17)</f>
        <v>2</v>
      </c>
    </row>
    <row r="19" spans="1:8" ht="12.75">
      <c r="A19" s="4">
        <v>19</v>
      </c>
      <c r="B19" t="s">
        <v>758</v>
      </c>
      <c r="C19" t="s">
        <v>757</v>
      </c>
      <c r="D19" t="s">
        <v>241</v>
      </c>
      <c r="E19" s="2">
        <v>1.0551041666666667</v>
      </c>
      <c r="G19" s="4" t="s">
        <v>1175</v>
      </c>
      <c r="H19" s="13">
        <f>COUNTIF($E$1:$E$72,"&lt;32:00:00")-SUM($H$3:H18)</f>
        <v>0</v>
      </c>
    </row>
    <row r="20" spans="1:8" ht="12.75">
      <c r="A20" s="4">
        <v>20</v>
      </c>
      <c r="B20" t="s">
        <v>424</v>
      </c>
      <c r="C20" t="s">
        <v>362</v>
      </c>
      <c r="D20" t="s">
        <v>241</v>
      </c>
      <c r="E20" s="2">
        <v>1.0552083333333333</v>
      </c>
      <c r="G20" s="4" t="s">
        <v>1176</v>
      </c>
      <c r="H20" s="13">
        <f>COUNTIF($E$1:$E$72,"&lt;33:00:00")-SUM($H$3:H19)</f>
        <v>0</v>
      </c>
    </row>
    <row r="21" spans="1:8" ht="12.75">
      <c r="A21" s="4">
        <v>21</v>
      </c>
      <c r="B21" t="s">
        <v>415</v>
      </c>
      <c r="C21" t="s">
        <v>759</v>
      </c>
      <c r="D21" t="s">
        <v>257</v>
      </c>
      <c r="E21" s="2">
        <v>1.0622453703703705</v>
      </c>
      <c r="G21" s="4" t="s">
        <v>1177</v>
      </c>
      <c r="H21" s="13">
        <f>COUNTIF($E$1:$E$72,"&lt;34:00:00")-SUM($H$3:H20)</f>
        <v>0</v>
      </c>
    </row>
    <row r="22" spans="1:8" ht="12.75">
      <c r="A22" s="4">
        <v>22</v>
      </c>
      <c r="B22" t="s">
        <v>407</v>
      </c>
      <c r="C22" t="s">
        <v>351</v>
      </c>
      <c r="D22" t="s">
        <v>175</v>
      </c>
      <c r="E22" s="2">
        <v>1.108611111111111</v>
      </c>
      <c r="G22" s="4" t="s">
        <v>1178</v>
      </c>
      <c r="H22" s="13">
        <f>COUNTIF($E$1:$E$72,"&lt;35:00:00")-SUM($H$3:H21)</f>
        <v>0</v>
      </c>
    </row>
    <row r="23" spans="1:5" ht="12.75">
      <c r="A23" s="4">
        <v>23</v>
      </c>
      <c r="B23" t="s">
        <v>761</v>
      </c>
      <c r="C23" t="s">
        <v>760</v>
      </c>
      <c r="D23" t="s">
        <v>160</v>
      </c>
      <c r="E23" s="2">
        <v>1.1146064814814813</v>
      </c>
    </row>
    <row r="24" spans="1:5" ht="12.75">
      <c r="A24" s="4">
        <v>24</v>
      </c>
      <c r="B24" t="s">
        <v>431</v>
      </c>
      <c r="C24" t="s">
        <v>432</v>
      </c>
      <c r="D24" t="s">
        <v>258</v>
      </c>
      <c r="E24" s="2">
        <v>1.1376736111111112</v>
      </c>
    </row>
    <row r="25" spans="1:5" ht="12.75">
      <c r="A25" s="4">
        <v>25</v>
      </c>
      <c r="B25" t="s">
        <v>763</v>
      </c>
      <c r="C25" t="s">
        <v>762</v>
      </c>
      <c r="D25" t="s">
        <v>259</v>
      </c>
      <c r="E25" s="2">
        <v>1.1627314814814815</v>
      </c>
    </row>
    <row r="26" spans="1:5" ht="12.75">
      <c r="A26" s="4">
        <v>25</v>
      </c>
      <c r="B26" t="s">
        <v>765</v>
      </c>
      <c r="C26" t="s">
        <v>764</v>
      </c>
      <c r="D26" t="s">
        <v>260</v>
      </c>
      <c r="E26" s="2">
        <v>1.1627314814814815</v>
      </c>
    </row>
    <row r="27" spans="1:5" ht="12.75">
      <c r="A27" s="4">
        <v>27</v>
      </c>
      <c r="B27" t="s">
        <v>406</v>
      </c>
      <c r="C27" t="s">
        <v>346</v>
      </c>
      <c r="D27" t="s">
        <v>261</v>
      </c>
      <c r="E27" s="2">
        <v>1.1666666666666667</v>
      </c>
    </row>
    <row r="28" spans="1:5" ht="12.75">
      <c r="A28" s="4">
        <v>28</v>
      </c>
      <c r="B28" t="s">
        <v>424</v>
      </c>
      <c r="C28" t="s">
        <v>359</v>
      </c>
      <c r="D28" t="s">
        <v>262</v>
      </c>
      <c r="E28" s="2">
        <v>1.2131944444444445</v>
      </c>
    </row>
    <row r="29" spans="1:9" ht="12.75">
      <c r="A29" s="4">
        <v>29</v>
      </c>
      <c r="B29" t="s">
        <v>416</v>
      </c>
      <c r="C29" t="s">
        <v>766</v>
      </c>
      <c r="D29" t="s">
        <v>263</v>
      </c>
      <c r="E29" s="2">
        <v>1.2283796296296297</v>
      </c>
      <c r="I29" s="25" t="s">
        <v>1799</v>
      </c>
    </row>
    <row r="30" spans="1:5" ht="12.75">
      <c r="A30" s="4">
        <v>30</v>
      </c>
      <c r="B30" t="s">
        <v>426</v>
      </c>
      <c r="C30" t="s">
        <v>670</v>
      </c>
      <c r="D30" t="s">
        <v>264</v>
      </c>
      <c r="E30" s="2">
        <v>1.2471643518518518</v>
      </c>
    </row>
    <row r="31" spans="1:5" ht="12.75">
      <c r="A31" s="4">
        <v>31</v>
      </c>
      <c r="B31" t="s">
        <v>476</v>
      </c>
      <c r="C31" t="s">
        <v>477</v>
      </c>
      <c r="D31" t="s">
        <v>188</v>
      </c>
      <c r="E31" s="2">
        <v>1.25</v>
      </c>
    </row>
    <row r="32" spans="1:5" ht="12.75">
      <c r="A32" s="4">
        <v>31</v>
      </c>
      <c r="B32" t="s">
        <v>546</v>
      </c>
      <c r="C32" t="s">
        <v>466</v>
      </c>
      <c r="D32" t="s">
        <v>239</v>
      </c>
      <c r="E32" s="2">
        <v>1.25</v>
      </c>
    </row>
  </sheetData>
  <hyperlinks>
    <hyperlink ref="I29" r:id="rId1" display="http://www.zen31010.zen.co.uk/Files/WHWresultsarchive/whwresults2000.gif"/>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topLeftCell="A1">
      <selection activeCell="F9" sqref="F8:F9"/>
    </sheetView>
  </sheetViews>
  <sheetFormatPr defaultColWidth="9.140625" defaultRowHeight="12.75"/>
  <cols>
    <col min="1" max="1" width="9.140625" style="233" customWidth="1"/>
    <col min="2" max="2" width="14.57421875" style="233" customWidth="1"/>
    <col min="3" max="3" width="16.28125" style="233" customWidth="1"/>
    <col min="4" max="4" width="9.140625" style="233" customWidth="1"/>
    <col min="5" max="5" width="13.421875" style="233" customWidth="1"/>
    <col min="6" max="16384" width="9.140625" style="233" customWidth="1"/>
  </cols>
  <sheetData>
    <row r="1" spans="1:5" ht="12.75">
      <c r="A1" s="237" t="s">
        <v>1367</v>
      </c>
      <c r="B1" s="238" t="s">
        <v>2007</v>
      </c>
      <c r="C1" s="238" t="s">
        <v>1862</v>
      </c>
      <c r="D1" s="237" t="s">
        <v>2455</v>
      </c>
      <c r="E1" s="237" t="s">
        <v>1372</v>
      </c>
    </row>
    <row r="2" spans="1:5" ht="12.75">
      <c r="A2" s="234">
        <v>1</v>
      </c>
      <c r="B2" s="230" t="s">
        <v>2340</v>
      </c>
      <c r="C2" s="230" t="s">
        <v>957</v>
      </c>
      <c r="D2" s="234" t="s">
        <v>1872</v>
      </c>
      <c r="E2" s="235">
        <v>0.5702314814814815</v>
      </c>
    </row>
    <row r="3" spans="1:5" ht="12.75">
      <c r="A3" s="234">
        <v>2</v>
      </c>
      <c r="B3" s="230" t="s">
        <v>2011</v>
      </c>
      <c r="C3" s="230" t="s">
        <v>1906</v>
      </c>
      <c r="D3" s="234" t="s">
        <v>1872</v>
      </c>
      <c r="E3" s="235">
        <v>0.7068865740740741</v>
      </c>
    </row>
    <row r="4" spans="1:5" ht="12.75">
      <c r="A4" s="234">
        <v>3</v>
      </c>
      <c r="B4" s="230" t="s">
        <v>1785</v>
      </c>
      <c r="C4" s="230" t="s">
        <v>1936</v>
      </c>
      <c r="D4" s="234" t="s">
        <v>1872</v>
      </c>
      <c r="E4" s="235">
        <v>0.7387731481481481</v>
      </c>
    </row>
    <row r="5" spans="1:5" ht="12.75">
      <c r="A5" s="234">
        <v>4</v>
      </c>
      <c r="B5" s="230" t="s">
        <v>1907</v>
      </c>
      <c r="C5" s="230" t="s">
        <v>359</v>
      </c>
      <c r="D5" s="234" t="s">
        <v>1872</v>
      </c>
      <c r="E5" s="235">
        <v>0.7821412037037038</v>
      </c>
    </row>
    <row r="6" spans="1:5" ht="12.75">
      <c r="A6" s="234">
        <v>5</v>
      </c>
      <c r="B6" s="230" t="s">
        <v>2095</v>
      </c>
      <c r="C6" s="230" t="s">
        <v>4</v>
      </c>
      <c r="D6" s="234" t="s">
        <v>1873</v>
      </c>
      <c r="E6" s="235">
        <v>0.7836921296296296</v>
      </c>
    </row>
    <row r="7" spans="1:5" ht="12.75">
      <c r="A7" s="234">
        <v>6</v>
      </c>
      <c r="B7" s="230" t="s">
        <v>2011</v>
      </c>
      <c r="C7" s="230" t="s">
        <v>948</v>
      </c>
      <c r="D7" s="234" t="s">
        <v>1872</v>
      </c>
      <c r="E7" s="235">
        <v>0.7936805555555555</v>
      </c>
    </row>
    <row r="8" spans="1:5" ht="12.75">
      <c r="A8" s="234">
        <v>7</v>
      </c>
      <c r="B8" s="230" t="s">
        <v>2362</v>
      </c>
      <c r="C8" s="230" t="s">
        <v>643</v>
      </c>
      <c r="D8" s="234" t="s">
        <v>1872</v>
      </c>
      <c r="E8" s="235">
        <v>0.794675925925926</v>
      </c>
    </row>
    <row r="9" spans="1:5" ht="12.75">
      <c r="A9" s="234">
        <v>8</v>
      </c>
      <c r="B9" s="230" t="s">
        <v>2057</v>
      </c>
      <c r="C9" s="230" t="s">
        <v>476</v>
      </c>
      <c r="D9" s="234" t="s">
        <v>1873</v>
      </c>
      <c r="E9" s="235">
        <v>0.8011458333333333</v>
      </c>
    </row>
    <row r="10" spans="1:5" ht="12.75">
      <c r="A10" s="234">
        <v>9</v>
      </c>
      <c r="B10" s="230" t="s">
        <v>2026</v>
      </c>
      <c r="C10" s="230" t="s">
        <v>2363</v>
      </c>
      <c r="D10" s="234" t="s">
        <v>1872</v>
      </c>
      <c r="E10" s="235">
        <v>0.8116898148148147</v>
      </c>
    </row>
    <row r="11" spans="1:5" ht="12.75">
      <c r="A11" s="234">
        <v>10</v>
      </c>
      <c r="B11" s="230" t="s">
        <v>1933</v>
      </c>
      <c r="C11" s="230" t="s">
        <v>2364</v>
      </c>
      <c r="D11" s="234" t="s">
        <v>1872</v>
      </c>
      <c r="E11" s="235">
        <v>0.8211921296296296</v>
      </c>
    </row>
    <row r="12" spans="1:5" ht="12.75">
      <c r="A12" s="234">
        <v>11</v>
      </c>
      <c r="B12" s="230" t="s">
        <v>2190</v>
      </c>
      <c r="C12" s="230" t="s">
        <v>781</v>
      </c>
      <c r="D12" s="234" t="s">
        <v>1872</v>
      </c>
      <c r="E12" s="235">
        <v>0.8287962962962964</v>
      </c>
    </row>
    <row r="13" spans="1:5" ht="12.75">
      <c r="A13" s="234">
        <v>12</v>
      </c>
      <c r="B13" s="230" t="s">
        <v>1918</v>
      </c>
      <c r="C13" s="230" t="s">
        <v>477</v>
      </c>
      <c r="D13" s="234" t="s">
        <v>1873</v>
      </c>
      <c r="E13" s="235">
        <v>0.831851851851852</v>
      </c>
    </row>
    <row r="14" spans="1:5" ht="12.75">
      <c r="A14" s="234">
        <v>13</v>
      </c>
      <c r="B14" s="230" t="s">
        <v>2027</v>
      </c>
      <c r="C14" s="230" t="s">
        <v>2264</v>
      </c>
      <c r="D14" s="234" t="s">
        <v>1872</v>
      </c>
      <c r="E14" s="235">
        <v>0.8322916666666668</v>
      </c>
    </row>
    <row r="15" spans="1:5" ht="12.75">
      <c r="A15" s="234">
        <v>14</v>
      </c>
      <c r="B15" s="230" t="s">
        <v>2261</v>
      </c>
      <c r="C15" s="230" t="s">
        <v>2365</v>
      </c>
      <c r="D15" s="234" t="s">
        <v>1872</v>
      </c>
      <c r="E15" s="235">
        <v>0.8341319444444445</v>
      </c>
    </row>
    <row r="16" spans="1:5" ht="12.75">
      <c r="A16" s="234">
        <v>15</v>
      </c>
      <c r="B16" s="230" t="s">
        <v>2153</v>
      </c>
      <c r="C16" s="230" t="s">
        <v>2154</v>
      </c>
      <c r="D16" s="234" t="s">
        <v>1873</v>
      </c>
      <c r="E16" s="235">
        <v>0.8476157407407406</v>
      </c>
    </row>
    <row r="17" spans="1:5" ht="12.75">
      <c r="A17" s="234">
        <v>16</v>
      </c>
      <c r="B17" s="230" t="s">
        <v>2016</v>
      </c>
      <c r="C17" s="230" t="s">
        <v>717</v>
      </c>
      <c r="D17" s="234" t="s">
        <v>1872</v>
      </c>
      <c r="E17" s="235">
        <v>0.8480439814814815</v>
      </c>
    </row>
    <row r="18" spans="1:5" ht="12.75">
      <c r="A18" s="234">
        <v>17</v>
      </c>
      <c r="B18" s="230" t="s">
        <v>1889</v>
      </c>
      <c r="C18" s="230" t="s">
        <v>809</v>
      </c>
      <c r="D18" s="234" t="s">
        <v>1872</v>
      </c>
      <c r="E18" s="235">
        <v>0.8484606481481481</v>
      </c>
    </row>
    <row r="19" spans="1:5" ht="12.75">
      <c r="A19" s="234">
        <v>18</v>
      </c>
      <c r="B19" s="230" t="s">
        <v>2366</v>
      </c>
      <c r="C19" s="230" t="s">
        <v>2367</v>
      </c>
      <c r="D19" s="234" t="s">
        <v>1872</v>
      </c>
      <c r="E19" s="235">
        <v>0.8548842592592593</v>
      </c>
    </row>
    <row r="20" spans="1:5" ht="12.75">
      <c r="A20" s="234">
        <v>19</v>
      </c>
      <c r="B20" s="230" t="s">
        <v>2065</v>
      </c>
      <c r="C20" s="230" t="s">
        <v>2368</v>
      </c>
      <c r="D20" s="234" t="s">
        <v>1872</v>
      </c>
      <c r="E20" s="235">
        <v>0.8561689814814816</v>
      </c>
    </row>
    <row r="21" spans="1:5" ht="12.75">
      <c r="A21" s="234">
        <v>20</v>
      </c>
      <c r="B21" s="230" t="s">
        <v>1881</v>
      </c>
      <c r="C21" s="230" t="s">
        <v>46</v>
      </c>
      <c r="D21" s="234" t="s">
        <v>1872</v>
      </c>
      <c r="E21" s="235">
        <v>0.8582523148148148</v>
      </c>
    </row>
    <row r="22" spans="1:5" ht="12.75">
      <c r="A22" s="234">
        <v>21</v>
      </c>
      <c r="B22" s="230" t="s">
        <v>1785</v>
      </c>
      <c r="C22" s="230" t="s">
        <v>2369</v>
      </c>
      <c r="D22" s="234" t="s">
        <v>1872</v>
      </c>
      <c r="E22" s="235">
        <v>0.8685532407407407</v>
      </c>
    </row>
    <row r="23" spans="1:5" ht="12.75">
      <c r="A23" s="234">
        <v>22</v>
      </c>
      <c r="B23" s="230" t="s">
        <v>1892</v>
      </c>
      <c r="C23" s="230" t="s">
        <v>476</v>
      </c>
      <c r="D23" s="234" t="s">
        <v>1872</v>
      </c>
      <c r="E23" s="235">
        <v>0.8821412037037036</v>
      </c>
    </row>
    <row r="24" spans="1:5" ht="12.75">
      <c r="A24" s="234">
        <v>23</v>
      </c>
      <c r="B24" s="230" t="s">
        <v>1890</v>
      </c>
      <c r="C24" s="230" t="s">
        <v>549</v>
      </c>
      <c r="D24" s="234" t="s">
        <v>1872</v>
      </c>
      <c r="E24" s="235">
        <v>0.8855671296296297</v>
      </c>
    </row>
    <row r="25" spans="1:5" ht="12.75">
      <c r="A25" s="234">
        <v>24</v>
      </c>
      <c r="B25" s="230" t="s">
        <v>2011</v>
      </c>
      <c r="C25" s="230" t="s">
        <v>2370</v>
      </c>
      <c r="D25" s="234" t="s">
        <v>1872</v>
      </c>
      <c r="E25" s="235">
        <v>0.8983796296296296</v>
      </c>
    </row>
    <row r="26" spans="1:5" ht="12.75">
      <c r="A26" s="234">
        <v>25</v>
      </c>
      <c r="B26" s="230" t="s">
        <v>1881</v>
      </c>
      <c r="C26" s="230" t="s">
        <v>2371</v>
      </c>
      <c r="D26" s="234" t="s">
        <v>1872</v>
      </c>
      <c r="E26" s="235">
        <v>0.902974537037037</v>
      </c>
    </row>
    <row r="27" spans="1:5" ht="12.75">
      <c r="A27" s="234">
        <v>26</v>
      </c>
      <c r="B27" s="230" t="s">
        <v>1885</v>
      </c>
      <c r="C27" s="230" t="s">
        <v>2279</v>
      </c>
      <c r="D27" s="234" t="s">
        <v>1872</v>
      </c>
      <c r="E27" s="235">
        <v>0.9038310185185185</v>
      </c>
    </row>
    <row r="28" spans="1:5" ht="12.75">
      <c r="A28" s="234">
        <v>27</v>
      </c>
      <c r="B28" s="230" t="s">
        <v>1914</v>
      </c>
      <c r="C28" s="230" t="s">
        <v>362</v>
      </c>
      <c r="D28" s="234" t="s">
        <v>1872</v>
      </c>
      <c r="E28" s="235">
        <v>0.9042013888888888</v>
      </c>
    </row>
    <row r="29" spans="1:5" ht="12.75">
      <c r="A29" s="234">
        <v>28</v>
      </c>
      <c r="B29" s="230" t="s">
        <v>1941</v>
      </c>
      <c r="C29" s="230" t="s">
        <v>575</v>
      </c>
      <c r="D29" s="234" t="s">
        <v>1872</v>
      </c>
      <c r="E29" s="235">
        <v>0.9069675925925926</v>
      </c>
    </row>
    <row r="30" spans="1:5" ht="12.75">
      <c r="A30" s="234">
        <v>29</v>
      </c>
      <c r="B30" s="230" t="s">
        <v>2372</v>
      </c>
      <c r="C30" s="230" t="s">
        <v>2373</v>
      </c>
      <c r="D30" s="234" t="s">
        <v>1872</v>
      </c>
      <c r="E30" s="235">
        <v>0.9187847222222222</v>
      </c>
    </row>
    <row r="31" spans="1:5" ht="12.75">
      <c r="A31" s="234">
        <v>30</v>
      </c>
      <c r="B31" s="230" t="s">
        <v>1999</v>
      </c>
      <c r="C31" s="230" t="s">
        <v>357</v>
      </c>
      <c r="D31" s="234" t="s">
        <v>1872</v>
      </c>
      <c r="E31" s="235">
        <v>0.9246180555555555</v>
      </c>
    </row>
    <row r="32" spans="1:5" ht="12.75">
      <c r="A32" s="234">
        <v>31</v>
      </c>
      <c r="B32" s="230" t="s">
        <v>2023</v>
      </c>
      <c r="C32" s="230" t="s">
        <v>674</v>
      </c>
      <c r="D32" s="234" t="s">
        <v>1873</v>
      </c>
      <c r="E32" s="235">
        <v>0.9275347222222222</v>
      </c>
    </row>
    <row r="33" spans="1:5" ht="12.75">
      <c r="A33" s="234">
        <v>32</v>
      </c>
      <c r="B33" s="230" t="s">
        <v>2374</v>
      </c>
      <c r="C33" s="230" t="s">
        <v>2375</v>
      </c>
      <c r="D33" s="234" t="s">
        <v>1872</v>
      </c>
      <c r="E33" s="235">
        <v>0.9297685185185185</v>
      </c>
    </row>
    <row r="34" spans="1:5" ht="12.75">
      <c r="A34" s="234">
        <v>33</v>
      </c>
      <c r="B34" s="230" t="s">
        <v>2376</v>
      </c>
      <c r="C34" s="230" t="s">
        <v>2377</v>
      </c>
      <c r="D34" s="234" t="s">
        <v>1873</v>
      </c>
      <c r="E34" s="235">
        <v>0.9298263888888889</v>
      </c>
    </row>
    <row r="35" spans="1:5" ht="12.75">
      <c r="A35" s="234">
        <v>34</v>
      </c>
      <c r="B35" s="230" t="s">
        <v>2002</v>
      </c>
      <c r="C35" s="230" t="s">
        <v>2177</v>
      </c>
      <c r="D35" s="234" t="s">
        <v>1873</v>
      </c>
      <c r="E35" s="235">
        <v>0.9300810185185185</v>
      </c>
    </row>
    <row r="36" spans="1:5" ht="12.75">
      <c r="A36" s="234">
        <v>35</v>
      </c>
      <c r="B36" s="230" t="s">
        <v>2366</v>
      </c>
      <c r="C36" s="230" t="s">
        <v>846</v>
      </c>
      <c r="D36" s="234" t="s">
        <v>1872</v>
      </c>
      <c r="E36" s="235">
        <v>0.9356249999999999</v>
      </c>
    </row>
    <row r="37" spans="1:5" ht="12.75">
      <c r="A37" s="234">
        <v>36</v>
      </c>
      <c r="B37" s="230" t="s">
        <v>1889</v>
      </c>
      <c r="C37" s="230" t="s">
        <v>2378</v>
      </c>
      <c r="D37" s="234" t="s">
        <v>1872</v>
      </c>
      <c r="E37" s="235">
        <v>0.940324074074074</v>
      </c>
    </row>
    <row r="38" spans="1:5" ht="12.75">
      <c r="A38" s="234">
        <v>37</v>
      </c>
      <c r="B38" s="230" t="s">
        <v>1881</v>
      </c>
      <c r="C38" s="230" t="s">
        <v>513</v>
      </c>
      <c r="D38" s="234" t="s">
        <v>1872</v>
      </c>
      <c r="E38" s="235">
        <v>0.9417476851851853</v>
      </c>
    </row>
    <row r="39" spans="1:5" ht="12.75">
      <c r="A39" s="234">
        <v>38</v>
      </c>
      <c r="B39" s="230" t="s">
        <v>1945</v>
      </c>
      <c r="C39" s="230" t="s">
        <v>1936</v>
      </c>
      <c r="D39" s="234" t="s">
        <v>1872</v>
      </c>
      <c r="E39" s="235">
        <v>0.9418981481481481</v>
      </c>
    </row>
    <row r="40" spans="1:5" ht="12.75">
      <c r="A40" s="234">
        <v>39</v>
      </c>
      <c r="B40" s="230" t="s">
        <v>2029</v>
      </c>
      <c r="C40" s="230" t="s">
        <v>2379</v>
      </c>
      <c r="D40" s="234" t="s">
        <v>1872</v>
      </c>
      <c r="E40" s="235">
        <v>0.9438425925925925</v>
      </c>
    </row>
    <row r="41" spans="1:5" ht="12.75">
      <c r="A41" s="234">
        <v>40</v>
      </c>
      <c r="B41" s="230" t="s">
        <v>2380</v>
      </c>
      <c r="C41" s="230" t="s">
        <v>2381</v>
      </c>
      <c r="D41" s="234" t="s">
        <v>1872</v>
      </c>
      <c r="E41" s="235">
        <v>0.944050925925926</v>
      </c>
    </row>
    <row r="42" spans="1:5" ht="12.75">
      <c r="A42" s="234">
        <v>41</v>
      </c>
      <c r="B42" s="230" t="s">
        <v>1964</v>
      </c>
      <c r="C42" s="230" t="s">
        <v>2196</v>
      </c>
      <c r="D42" s="234" t="s">
        <v>1872</v>
      </c>
      <c r="E42" s="235">
        <v>0.9459143518518518</v>
      </c>
    </row>
    <row r="43" spans="1:5" ht="12.75">
      <c r="A43" s="234">
        <v>42</v>
      </c>
      <c r="B43" s="230" t="s">
        <v>2111</v>
      </c>
      <c r="C43" s="230" t="s">
        <v>565</v>
      </c>
      <c r="D43" s="234" t="s">
        <v>1872</v>
      </c>
      <c r="E43" s="235">
        <v>0.9484837962962963</v>
      </c>
    </row>
    <row r="44" spans="1:5" ht="12.75">
      <c r="A44" s="234">
        <v>43</v>
      </c>
      <c r="B44" s="230" t="s">
        <v>1896</v>
      </c>
      <c r="C44" s="230" t="s">
        <v>1897</v>
      </c>
      <c r="D44" s="234" t="s">
        <v>1872</v>
      </c>
      <c r="E44" s="235">
        <v>0.9520023148148148</v>
      </c>
    </row>
    <row r="45" spans="1:5" ht="12.75">
      <c r="A45" s="234">
        <v>44</v>
      </c>
      <c r="B45" s="230" t="s">
        <v>2382</v>
      </c>
      <c r="C45" s="230" t="s">
        <v>1094</v>
      </c>
      <c r="D45" s="234" t="s">
        <v>1873</v>
      </c>
      <c r="E45" s="235">
        <v>0.9525694444444445</v>
      </c>
    </row>
    <row r="46" spans="1:5" ht="12.75">
      <c r="A46" s="234">
        <v>45</v>
      </c>
      <c r="B46" s="230" t="s">
        <v>2380</v>
      </c>
      <c r="C46" s="230" t="s">
        <v>2383</v>
      </c>
      <c r="D46" s="234" t="s">
        <v>1872</v>
      </c>
      <c r="E46" s="235">
        <v>0.9533912037037037</v>
      </c>
    </row>
    <row r="47" spans="1:5" ht="12.75">
      <c r="A47" s="234">
        <v>46</v>
      </c>
      <c r="B47" s="230" t="s">
        <v>1881</v>
      </c>
      <c r="C47" s="230" t="s">
        <v>1089</v>
      </c>
      <c r="D47" s="234" t="s">
        <v>1872</v>
      </c>
      <c r="E47" s="235">
        <v>0.955300925925926</v>
      </c>
    </row>
    <row r="48" spans="1:5" ht="12.75">
      <c r="A48" s="234">
        <v>47</v>
      </c>
      <c r="B48" s="230" t="s">
        <v>2027</v>
      </c>
      <c r="C48" s="230" t="s">
        <v>514</v>
      </c>
      <c r="D48" s="234" t="s">
        <v>1872</v>
      </c>
      <c r="E48" s="235">
        <v>0.955324074074074</v>
      </c>
    </row>
    <row r="49" spans="1:5" ht="12.75">
      <c r="A49" s="234">
        <v>48</v>
      </c>
      <c r="B49" s="230" t="s">
        <v>2384</v>
      </c>
      <c r="C49" s="230" t="s">
        <v>2055</v>
      </c>
      <c r="D49" s="234" t="s">
        <v>1872</v>
      </c>
      <c r="E49" s="235">
        <v>0.9570833333333333</v>
      </c>
    </row>
    <row r="50" spans="1:5" ht="12.75">
      <c r="A50" s="234">
        <v>49</v>
      </c>
      <c r="B50" s="230" t="s">
        <v>1883</v>
      </c>
      <c r="C50" s="230" t="s">
        <v>2146</v>
      </c>
      <c r="D50" s="234" t="s">
        <v>1872</v>
      </c>
      <c r="E50" s="235">
        <v>0.9659375</v>
      </c>
    </row>
    <row r="51" spans="1:5" ht="12.75">
      <c r="A51" s="234">
        <v>50</v>
      </c>
      <c r="B51" s="230" t="s">
        <v>2385</v>
      </c>
      <c r="C51" s="230" t="s">
        <v>1134</v>
      </c>
      <c r="D51" s="234" t="s">
        <v>1872</v>
      </c>
      <c r="E51" s="235">
        <v>0.9681597222222221</v>
      </c>
    </row>
    <row r="52" spans="1:5" ht="12.75">
      <c r="A52" s="234">
        <v>51</v>
      </c>
      <c r="B52" s="230" t="s">
        <v>2026</v>
      </c>
      <c r="C52" s="230" t="s">
        <v>798</v>
      </c>
      <c r="D52" s="234" t="s">
        <v>1872</v>
      </c>
      <c r="E52" s="235">
        <v>0.9690856481481481</v>
      </c>
    </row>
    <row r="53" spans="1:5" ht="12.75">
      <c r="A53" s="234">
        <v>52</v>
      </c>
      <c r="B53" s="230" t="s">
        <v>1924</v>
      </c>
      <c r="C53" s="230" t="s">
        <v>529</v>
      </c>
      <c r="D53" s="234" t="s">
        <v>1872</v>
      </c>
      <c r="E53" s="235">
        <v>0.9706134259259259</v>
      </c>
    </row>
    <row r="54" spans="1:5" ht="12.75">
      <c r="A54" s="234">
        <v>53</v>
      </c>
      <c r="B54" s="230" t="s">
        <v>1889</v>
      </c>
      <c r="C54" s="230" t="s">
        <v>2197</v>
      </c>
      <c r="D54" s="234" t="s">
        <v>1872</v>
      </c>
      <c r="E54" s="235">
        <v>0.9752546296296297</v>
      </c>
    </row>
    <row r="55" spans="1:5" ht="12.75">
      <c r="A55" s="234">
        <v>54</v>
      </c>
      <c r="B55" s="230" t="s">
        <v>2386</v>
      </c>
      <c r="C55" s="230" t="s">
        <v>2387</v>
      </c>
      <c r="D55" s="234" t="s">
        <v>1873</v>
      </c>
      <c r="E55" s="235">
        <v>0.9803009259259259</v>
      </c>
    </row>
    <row r="56" spans="1:5" ht="12.75">
      <c r="A56" s="234">
        <v>55</v>
      </c>
      <c r="B56" s="230" t="s">
        <v>1883</v>
      </c>
      <c r="C56" s="230" t="s">
        <v>2388</v>
      </c>
      <c r="D56" s="234" t="s">
        <v>1872</v>
      </c>
      <c r="E56" s="235">
        <v>0.9812384259259259</v>
      </c>
    </row>
    <row r="57" spans="1:5" ht="12.75">
      <c r="A57" s="234">
        <v>56</v>
      </c>
      <c r="B57" s="230" t="s">
        <v>1874</v>
      </c>
      <c r="C57" s="230" t="s">
        <v>767</v>
      </c>
      <c r="D57" s="234" t="s">
        <v>1872</v>
      </c>
      <c r="E57" s="235">
        <v>0.9826851851851851</v>
      </c>
    </row>
    <row r="58" spans="1:5" ht="12.75">
      <c r="A58" s="234">
        <v>57</v>
      </c>
      <c r="B58" s="230" t="s">
        <v>2163</v>
      </c>
      <c r="C58" s="230" t="s">
        <v>2164</v>
      </c>
      <c r="D58" s="234" t="s">
        <v>1872</v>
      </c>
      <c r="E58" s="235">
        <v>0.9852314814814815</v>
      </c>
    </row>
    <row r="59" spans="1:5" ht="12.75">
      <c r="A59" s="234">
        <v>58</v>
      </c>
      <c r="B59" s="230" t="s">
        <v>2016</v>
      </c>
      <c r="C59" s="230" t="s">
        <v>2068</v>
      </c>
      <c r="D59" s="234" t="s">
        <v>1872</v>
      </c>
      <c r="E59" s="235">
        <v>0.9873958333333334</v>
      </c>
    </row>
    <row r="60" spans="1:5" ht="12.75">
      <c r="A60" s="234">
        <v>59</v>
      </c>
      <c r="B60" s="230" t="s">
        <v>1881</v>
      </c>
      <c r="C60" s="230" t="s">
        <v>369</v>
      </c>
      <c r="D60" s="234" t="s">
        <v>1872</v>
      </c>
      <c r="E60" s="235">
        <v>0.9878587962962962</v>
      </c>
    </row>
    <row r="61" spans="1:5" ht="12.75">
      <c r="A61" s="234">
        <v>60</v>
      </c>
      <c r="B61" s="230" t="s">
        <v>2206</v>
      </c>
      <c r="C61" s="230" t="s">
        <v>2207</v>
      </c>
      <c r="D61" s="234" t="s">
        <v>1872</v>
      </c>
      <c r="E61" s="235">
        <v>0.9880671296296296</v>
      </c>
    </row>
    <row r="62" spans="1:5" ht="12.75">
      <c r="A62" s="234">
        <v>61</v>
      </c>
      <c r="B62" s="230" t="s">
        <v>2294</v>
      </c>
      <c r="C62" s="230" t="s">
        <v>616</v>
      </c>
      <c r="D62" s="234" t="s">
        <v>1872</v>
      </c>
      <c r="E62" s="235">
        <v>0.9884953703703704</v>
      </c>
    </row>
    <row r="63" spans="1:5" ht="12.75">
      <c r="A63" s="234">
        <v>62</v>
      </c>
      <c r="B63" s="230" t="s">
        <v>1874</v>
      </c>
      <c r="C63" s="230" t="s">
        <v>757</v>
      </c>
      <c r="D63" s="234" t="s">
        <v>1872</v>
      </c>
      <c r="E63" s="235">
        <v>0.9894907407407407</v>
      </c>
    </row>
    <row r="64" spans="1:5" ht="12.75">
      <c r="A64" s="234">
        <v>63</v>
      </c>
      <c r="B64" s="230" t="s">
        <v>1878</v>
      </c>
      <c r="C64" s="230" t="s">
        <v>2098</v>
      </c>
      <c r="D64" s="234" t="s">
        <v>1872</v>
      </c>
      <c r="E64" s="235">
        <v>0.9899074074074075</v>
      </c>
    </row>
    <row r="65" spans="1:5" ht="12.75">
      <c r="A65" s="234">
        <v>64</v>
      </c>
      <c r="B65" s="230" t="s">
        <v>1883</v>
      </c>
      <c r="C65" s="230" t="s">
        <v>943</v>
      </c>
      <c r="D65" s="234" t="s">
        <v>1872</v>
      </c>
      <c r="E65" s="235">
        <v>0.9933217592592593</v>
      </c>
    </row>
    <row r="66" spans="1:5" ht="12.75">
      <c r="A66" s="234">
        <v>65</v>
      </c>
      <c r="B66" s="230" t="s">
        <v>1884</v>
      </c>
      <c r="C66" s="230" t="s">
        <v>1978</v>
      </c>
      <c r="D66" s="234" t="s">
        <v>1872</v>
      </c>
      <c r="E66" s="235">
        <v>0.9959953703703704</v>
      </c>
    </row>
    <row r="67" spans="1:5" ht="12.75">
      <c r="A67" s="234">
        <v>66</v>
      </c>
      <c r="B67" s="230" t="s">
        <v>1933</v>
      </c>
      <c r="C67" s="230" t="s">
        <v>2389</v>
      </c>
      <c r="D67" s="234" t="s">
        <v>1872</v>
      </c>
      <c r="E67" s="235">
        <v>0.9962037037037037</v>
      </c>
    </row>
    <row r="68" spans="1:5" ht="12.75">
      <c r="A68" s="234">
        <v>67</v>
      </c>
      <c r="B68" s="230" t="s">
        <v>1881</v>
      </c>
      <c r="C68" s="230" t="s">
        <v>2390</v>
      </c>
      <c r="D68" s="234" t="s">
        <v>1872</v>
      </c>
      <c r="E68" s="236">
        <v>1.0019791666666666</v>
      </c>
    </row>
    <row r="69" spans="1:5" ht="12.75">
      <c r="A69" s="234">
        <v>68</v>
      </c>
      <c r="B69" s="230" t="s">
        <v>1935</v>
      </c>
      <c r="C69" s="230" t="s">
        <v>2118</v>
      </c>
      <c r="D69" s="234" t="s">
        <v>1872</v>
      </c>
      <c r="E69" s="236">
        <v>1.0077546296296296</v>
      </c>
    </row>
    <row r="70" spans="1:5" ht="12.75">
      <c r="A70" s="234">
        <v>69</v>
      </c>
      <c r="B70" s="230" t="s">
        <v>1927</v>
      </c>
      <c r="C70" s="230" t="s">
        <v>1928</v>
      </c>
      <c r="D70" s="234" t="s">
        <v>1872</v>
      </c>
      <c r="E70" s="236">
        <v>1.0146180555555555</v>
      </c>
    </row>
    <row r="71" spans="1:5" ht="12.75">
      <c r="A71" s="234">
        <v>70</v>
      </c>
      <c r="B71" s="230" t="s">
        <v>2391</v>
      </c>
      <c r="C71" s="230" t="s">
        <v>70</v>
      </c>
      <c r="D71" s="234" t="s">
        <v>1873</v>
      </c>
      <c r="E71" s="236">
        <v>1.0168402777777776</v>
      </c>
    </row>
    <row r="72" spans="1:5" ht="12.75">
      <c r="A72" s="234">
        <v>71</v>
      </c>
      <c r="B72" s="230" t="s">
        <v>2392</v>
      </c>
      <c r="C72" s="230" t="s">
        <v>2393</v>
      </c>
      <c r="D72" s="234" t="s">
        <v>1872</v>
      </c>
      <c r="E72" s="236">
        <v>1.0186921296296296</v>
      </c>
    </row>
    <row r="73" spans="1:5" ht="12.75">
      <c r="A73" s="234">
        <v>72</v>
      </c>
      <c r="B73" s="230" t="s">
        <v>2313</v>
      </c>
      <c r="C73" s="230" t="s">
        <v>2314</v>
      </c>
      <c r="D73" s="234" t="s">
        <v>1872</v>
      </c>
      <c r="E73" s="236">
        <v>1.018900462962963</v>
      </c>
    </row>
    <row r="74" spans="1:5" ht="12.75">
      <c r="A74" s="234">
        <v>73</v>
      </c>
      <c r="B74" s="230" t="s">
        <v>2027</v>
      </c>
      <c r="C74" s="230" t="s">
        <v>489</v>
      </c>
      <c r="D74" s="234" t="s">
        <v>1872</v>
      </c>
      <c r="E74" s="236">
        <v>1.0190625</v>
      </c>
    </row>
    <row r="75" spans="1:5" ht="12.75">
      <c r="A75" s="234">
        <v>74</v>
      </c>
      <c r="B75" s="230" t="s">
        <v>2261</v>
      </c>
      <c r="C75" s="230" t="s">
        <v>668</v>
      </c>
      <c r="D75" s="234" t="s">
        <v>1872</v>
      </c>
      <c r="E75" s="236">
        <v>1.0193171296296295</v>
      </c>
    </row>
    <row r="76" spans="1:5" ht="12.75">
      <c r="A76" s="234">
        <v>75</v>
      </c>
      <c r="B76" s="230" t="s">
        <v>2054</v>
      </c>
      <c r="C76" s="230" t="s">
        <v>112</v>
      </c>
      <c r="D76" s="234" t="s">
        <v>1872</v>
      </c>
      <c r="E76" s="236">
        <v>1.0205439814814816</v>
      </c>
    </row>
    <row r="77" spans="1:5" ht="12.75">
      <c r="A77" s="234">
        <v>76</v>
      </c>
      <c r="B77" s="230" t="s">
        <v>1940</v>
      </c>
      <c r="C77" s="230" t="s">
        <v>2394</v>
      </c>
      <c r="D77" s="234" t="s">
        <v>1872</v>
      </c>
      <c r="E77" s="236">
        <v>1.031087962962963</v>
      </c>
    </row>
    <row r="78" spans="1:5" ht="12.75">
      <c r="A78" s="234">
        <v>77</v>
      </c>
      <c r="B78" s="230" t="s">
        <v>2306</v>
      </c>
      <c r="C78" s="230" t="s">
        <v>2395</v>
      </c>
      <c r="D78" s="234" t="s">
        <v>1873</v>
      </c>
      <c r="E78" s="236">
        <v>1.032511574074074</v>
      </c>
    </row>
    <row r="79" spans="1:5" ht="12.75">
      <c r="A79" s="234">
        <v>78</v>
      </c>
      <c r="B79" s="230" t="s">
        <v>1881</v>
      </c>
      <c r="C79" s="230" t="s">
        <v>2396</v>
      </c>
      <c r="D79" s="234" t="s">
        <v>1872</v>
      </c>
      <c r="E79" s="236">
        <v>1.0355787037037036</v>
      </c>
    </row>
    <row r="80" spans="1:5" ht="12.75">
      <c r="A80" s="234">
        <v>79</v>
      </c>
      <c r="B80" s="230" t="s">
        <v>2147</v>
      </c>
      <c r="C80" s="230" t="s">
        <v>438</v>
      </c>
      <c r="D80" s="234" t="s">
        <v>1872</v>
      </c>
      <c r="E80" s="236">
        <v>1.0372800925925925</v>
      </c>
    </row>
    <row r="81" spans="1:5" ht="12.75">
      <c r="A81" s="234">
        <v>80</v>
      </c>
      <c r="B81" s="230" t="s">
        <v>2025</v>
      </c>
      <c r="C81" s="230" t="s">
        <v>2048</v>
      </c>
      <c r="D81" s="234" t="s">
        <v>1872</v>
      </c>
      <c r="E81" s="236">
        <v>1.0391898148148149</v>
      </c>
    </row>
    <row r="82" spans="1:5" ht="12.75">
      <c r="A82" s="234">
        <v>81</v>
      </c>
      <c r="B82" s="230" t="s">
        <v>2397</v>
      </c>
      <c r="C82" s="230" t="s">
        <v>2398</v>
      </c>
      <c r="D82" s="234" t="s">
        <v>1873</v>
      </c>
      <c r="E82" s="236">
        <v>1.0466203703703705</v>
      </c>
    </row>
    <row r="83" spans="1:5" ht="12.75">
      <c r="A83" s="234">
        <v>82</v>
      </c>
      <c r="B83" s="230" t="s">
        <v>2399</v>
      </c>
      <c r="C83" s="230" t="s">
        <v>450</v>
      </c>
      <c r="D83" s="234" t="s">
        <v>1872</v>
      </c>
      <c r="E83" s="236">
        <v>1.0505092592592593</v>
      </c>
    </row>
    <row r="84" spans="1:5" ht="12.75">
      <c r="A84" s="234">
        <v>83</v>
      </c>
      <c r="B84" s="230" t="s">
        <v>1881</v>
      </c>
      <c r="C84" s="230" t="s">
        <v>2336</v>
      </c>
      <c r="D84" s="234" t="s">
        <v>1872</v>
      </c>
      <c r="E84" s="236">
        <v>1.053784722222222</v>
      </c>
    </row>
    <row r="85" spans="1:5" ht="12.75">
      <c r="A85" s="234">
        <v>84</v>
      </c>
      <c r="B85" s="230" t="s">
        <v>2108</v>
      </c>
      <c r="C85" s="230" t="s">
        <v>653</v>
      </c>
      <c r="D85" s="234" t="s">
        <v>1872</v>
      </c>
      <c r="E85" s="236">
        <v>1.0560300925925927</v>
      </c>
    </row>
    <row r="86" spans="1:5" ht="12.75">
      <c r="A86" s="234">
        <v>85</v>
      </c>
      <c r="B86" s="230" t="s">
        <v>1889</v>
      </c>
      <c r="C86" s="230" t="s">
        <v>665</v>
      </c>
      <c r="D86" s="234" t="s">
        <v>1872</v>
      </c>
      <c r="E86" s="236">
        <v>1.0646180555555556</v>
      </c>
    </row>
    <row r="87" spans="1:5" ht="12.75">
      <c r="A87" s="234">
        <v>86</v>
      </c>
      <c r="B87" s="230" t="s">
        <v>2400</v>
      </c>
      <c r="C87" s="230" t="s">
        <v>2401</v>
      </c>
      <c r="D87" s="234" t="s">
        <v>1872</v>
      </c>
      <c r="E87" s="236">
        <v>1.0654976851851852</v>
      </c>
    </row>
    <row r="88" spans="1:5" ht="12.75">
      <c r="A88" s="234">
        <v>87</v>
      </c>
      <c r="B88" s="230" t="s">
        <v>2402</v>
      </c>
      <c r="C88" s="230" t="s">
        <v>2403</v>
      </c>
      <c r="D88" s="234" t="s">
        <v>1873</v>
      </c>
      <c r="E88" s="236">
        <v>1.067800925925926</v>
      </c>
    </row>
    <row r="89" spans="1:5" ht="12.75">
      <c r="A89" s="234">
        <v>88</v>
      </c>
      <c r="B89" s="230" t="s">
        <v>2404</v>
      </c>
      <c r="C89" s="230" t="s">
        <v>357</v>
      </c>
      <c r="D89" s="234" t="s">
        <v>1873</v>
      </c>
      <c r="E89" s="236">
        <v>1.0697453703703703</v>
      </c>
    </row>
    <row r="90" spans="1:5" ht="12.75">
      <c r="A90" s="234">
        <v>89</v>
      </c>
      <c r="B90" s="230" t="s">
        <v>1881</v>
      </c>
      <c r="C90" s="230" t="s">
        <v>357</v>
      </c>
      <c r="D90" s="234" t="s">
        <v>1872</v>
      </c>
      <c r="E90" s="236">
        <v>1.0732523148148148</v>
      </c>
    </row>
    <row r="91" spans="1:5" ht="12.75">
      <c r="A91" s="234">
        <v>90</v>
      </c>
      <c r="B91" s="230" t="s">
        <v>2090</v>
      </c>
      <c r="C91" s="230" t="s">
        <v>2091</v>
      </c>
      <c r="D91" s="234" t="s">
        <v>1872</v>
      </c>
      <c r="E91" s="236">
        <v>1.0810300925925926</v>
      </c>
    </row>
    <row r="92" spans="1:5" ht="12.75">
      <c r="A92" s="234">
        <v>91</v>
      </c>
      <c r="B92" s="230" t="s">
        <v>2210</v>
      </c>
      <c r="C92" s="230" t="s">
        <v>2405</v>
      </c>
      <c r="D92" s="234" t="s">
        <v>1873</v>
      </c>
      <c r="E92" s="236">
        <v>1.0869212962962964</v>
      </c>
    </row>
    <row r="93" spans="1:5" ht="12.75">
      <c r="A93" s="234">
        <v>92</v>
      </c>
      <c r="B93" s="230" t="s">
        <v>1935</v>
      </c>
      <c r="C93" s="230" t="s">
        <v>809</v>
      </c>
      <c r="D93" s="234" t="s">
        <v>1872</v>
      </c>
      <c r="E93" s="236">
        <v>1.0878935185185186</v>
      </c>
    </row>
    <row r="94" spans="1:5" ht="12.75">
      <c r="A94" s="234">
        <v>93</v>
      </c>
      <c r="B94" s="230" t="s">
        <v>1940</v>
      </c>
      <c r="C94" s="230" t="s">
        <v>549</v>
      </c>
      <c r="D94" s="234" t="s">
        <v>1872</v>
      </c>
      <c r="E94" s="236">
        <v>1.0954050925925927</v>
      </c>
    </row>
    <row r="95" spans="1:5" ht="12.75">
      <c r="A95" s="234">
        <v>94</v>
      </c>
      <c r="B95" s="230" t="s">
        <v>1955</v>
      </c>
      <c r="C95" s="230" t="s">
        <v>1091</v>
      </c>
      <c r="D95" s="234" t="s">
        <v>1872</v>
      </c>
      <c r="E95" s="236">
        <v>1.098761574074074</v>
      </c>
    </row>
    <row r="96" spans="1:5" ht="12.75">
      <c r="A96" s="234">
        <v>95</v>
      </c>
      <c r="B96" s="230" t="s">
        <v>1937</v>
      </c>
      <c r="C96" s="230" t="s">
        <v>2281</v>
      </c>
      <c r="D96" s="234" t="s">
        <v>1872</v>
      </c>
      <c r="E96" s="236">
        <v>1.1030555555555555</v>
      </c>
    </row>
    <row r="97" spans="1:5" ht="12.75">
      <c r="A97" s="234">
        <v>96</v>
      </c>
      <c r="B97" s="230" t="s">
        <v>1922</v>
      </c>
      <c r="C97" s="230" t="s">
        <v>468</v>
      </c>
      <c r="D97" s="234" t="s">
        <v>1872</v>
      </c>
      <c r="E97" s="236">
        <v>1.1054166666666667</v>
      </c>
    </row>
    <row r="98" spans="1:5" ht="12.75">
      <c r="A98" s="234">
        <v>97</v>
      </c>
      <c r="B98" s="230" t="s">
        <v>1875</v>
      </c>
      <c r="C98" s="230" t="s">
        <v>2406</v>
      </c>
      <c r="D98" s="234" t="s">
        <v>1872</v>
      </c>
      <c r="E98" s="236">
        <v>1.1203125</v>
      </c>
    </row>
    <row r="99" spans="1:5" ht="12.75">
      <c r="A99" s="234">
        <v>98</v>
      </c>
      <c r="B99" s="230" t="s">
        <v>2147</v>
      </c>
      <c r="C99" s="230" t="s">
        <v>2407</v>
      </c>
      <c r="D99" s="234" t="s">
        <v>1872</v>
      </c>
      <c r="E99" s="236">
        <v>1.1279282407407407</v>
      </c>
    </row>
    <row r="100" spans="1:5" ht="12.75">
      <c r="A100" s="234">
        <v>99</v>
      </c>
      <c r="B100" s="230" t="s">
        <v>2017</v>
      </c>
      <c r="C100" s="230" t="s">
        <v>2408</v>
      </c>
      <c r="D100" s="234" t="s">
        <v>1872</v>
      </c>
      <c r="E100" s="236">
        <v>1.1396527777777778</v>
      </c>
    </row>
    <row r="101" spans="1:5" ht="12.75">
      <c r="A101" s="234">
        <v>100</v>
      </c>
      <c r="B101" s="230" t="s">
        <v>2306</v>
      </c>
      <c r="C101" s="230" t="s">
        <v>2082</v>
      </c>
      <c r="D101" s="234" t="s">
        <v>1873</v>
      </c>
      <c r="E101" s="236">
        <v>1.14125</v>
      </c>
    </row>
    <row r="102" spans="1:5" ht="12.75">
      <c r="A102" s="234">
        <v>101</v>
      </c>
      <c r="B102" s="230" t="s">
        <v>2021</v>
      </c>
      <c r="C102" s="230" t="s">
        <v>2409</v>
      </c>
      <c r="D102" s="234" t="s">
        <v>1872</v>
      </c>
      <c r="E102" s="236">
        <v>1.1534259259259259</v>
      </c>
    </row>
    <row r="103" spans="1:5" ht="12.75">
      <c r="A103" s="234">
        <v>102</v>
      </c>
      <c r="B103" s="230" t="s">
        <v>2410</v>
      </c>
      <c r="C103" s="230" t="s">
        <v>2411</v>
      </c>
      <c r="D103" s="234" t="s">
        <v>1872</v>
      </c>
      <c r="E103" s="236">
        <v>1.1534837962962963</v>
      </c>
    </row>
    <row r="104" spans="1:5" ht="12.75">
      <c r="A104" s="234">
        <v>103</v>
      </c>
      <c r="B104" s="230" t="s">
        <v>2412</v>
      </c>
      <c r="C104" s="230" t="s">
        <v>126</v>
      </c>
      <c r="D104" s="234" t="s">
        <v>1872</v>
      </c>
      <c r="E104" s="236">
        <v>1.1535416666666667</v>
      </c>
    </row>
    <row r="105" spans="1:5" ht="12.75">
      <c r="A105" s="234">
        <v>104</v>
      </c>
      <c r="B105" s="230" t="s">
        <v>2413</v>
      </c>
      <c r="C105" s="230" t="s">
        <v>2414</v>
      </c>
      <c r="D105" s="234" t="s">
        <v>1872</v>
      </c>
      <c r="E105" s="236">
        <v>1.155949074074074</v>
      </c>
    </row>
    <row r="106" spans="1:5" ht="12.75">
      <c r="A106" s="234">
        <v>105</v>
      </c>
      <c r="B106" s="230" t="s">
        <v>1955</v>
      </c>
      <c r="C106" s="230" t="s">
        <v>817</v>
      </c>
      <c r="D106" s="234" t="s">
        <v>1872</v>
      </c>
      <c r="E106" s="236">
        <v>1.1590046296296297</v>
      </c>
    </row>
    <row r="107" spans="1:5" ht="12.75">
      <c r="A107" s="234">
        <v>106</v>
      </c>
      <c r="B107" s="230" t="s">
        <v>1920</v>
      </c>
      <c r="C107" s="230" t="s">
        <v>402</v>
      </c>
      <c r="D107" s="234" t="s">
        <v>1872</v>
      </c>
      <c r="E107" s="236">
        <v>1.159212962962963</v>
      </c>
    </row>
    <row r="108" spans="1:5" ht="12.75">
      <c r="A108" s="234">
        <v>107</v>
      </c>
      <c r="B108" s="230" t="s">
        <v>2415</v>
      </c>
      <c r="C108" s="230" t="s">
        <v>2416</v>
      </c>
      <c r="D108" s="234" t="s">
        <v>1873</v>
      </c>
      <c r="E108" s="236">
        <v>1.1613657407407407</v>
      </c>
    </row>
    <row r="109" spans="1:5" ht="12.75">
      <c r="A109" s="234">
        <v>108</v>
      </c>
      <c r="B109" s="230" t="s">
        <v>1899</v>
      </c>
      <c r="C109" s="230" t="s">
        <v>351</v>
      </c>
      <c r="D109" s="234" t="s">
        <v>1872</v>
      </c>
      <c r="E109" s="236">
        <v>1.1617476851851851</v>
      </c>
    </row>
    <row r="110" spans="1:5" ht="12.75">
      <c r="A110" s="234">
        <v>109</v>
      </c>
      <c r="B110" s="230" t="s">
        <v>2010</v>
      </c>
      <c r="C110" s="230" t="s">
        <v>715</v>
      </c>
      <c r="D110" s="234" t="s">
        <v>1872</v>
      </c>
      <c r="E110" s="236">
        <v>1.184363425925926</v>
      </c>
    </row>
    <row r="111" spans="1:5" ht="12.75">
      <c r="A111" s="234">
        <v>110</v>
      </c>
      <c r="B111" s="230" t="s">
        <v>2026</v>
      </c>
      <c r="C111" s="230" t="s">
        <v>520</v>
      </c>
      <c r="D111" s="234" t="s">
        <v>1872</v>
      </c>
      <c r="E111" s="236">
        <v>1.1859490740740741</v>
      </c>
    </row>
    <row r="112" spans="1:5" ht="12.75">
      <c r="A112" s="234">
        <v>111</v>
      </c>
      <c r="B112" s="230" t="s">
        <v>2223</v>
      </c>
      <c r="C112" s="230" t="s">
        <v>2224</v>
      </c>
      <c r="D112" s="234" t="s">
        <v>1873</v>
      </c>
      <c r="E112" s="236">
        <v>1.1870023148148148</v>
      </c>
    </row>
    <row r="113" spans="1:5" ht="12.75">
      <c r="A113" s="234">
        <v>112</v>
      </c>
      <c r="B113" s="230" t="s">
        <v>2417</v>
      </c>
      <c r="C113" s="230" t="s">
        <v>1090</v>
      </c>
      <c r="D113" s="234" t="s">
        <v>1872</v>
      </c>
      <c r="E113" s="236">
        <v>1.1885300925925926</v>
      </c>
    </row>
    <row r="114" spans="1:5" ht="12.75">
      <c r="A114" s="234">
        <v>113</v>
      </c>
      <c r="B114" s="230" t="s">
        <v>1875</v>
      </c>
      <c r="C114" s="230" t="s">
        <v>2418</v>
      </c>
      <c r="D114" s="234" t="s">
        <v>1872</v>
      </c>
      <c r="E114" s="236">
        <v>1.1905208333333335</v>
      </c>
    </row>
    <row r="115" spans="1:5" ht="12.75">
      <c r="A115" s="234">
        <v>114</v>
      </c>
      <c r="B115" s="230" t="s">
        <v>2419</v>
      </c>
      <c r="C115" s="230" t="s">
        <v>2420</v>
      </c>
      <c r="D115" s="234" t="s">
        <v>1873</v>
      </c>
      <c r="E115" s="236">
        <v>1.2121412037037038</v>
      </c>
    </row>
    <row r="116" spans="1:5" ht="12.75">
      <c r="A116" s="234">
        <v>115</v>
      </c>
      <c r="B116" s="230" t="s">
        <v>2421</v>
      </c>
      <c r="C116" s="230" t="s">
        <v>2422</v>
      </c>
      <c r="D116" s="234" t="s">
        <v>1872</v>
      </c>
      <c r="E116" s="236">
        <v>1.212349537037037</v>
      </c>
    </row>
    <row r="117" spans="1:5" ht="12.75">
      <c r="A117" s="234">
        <v>116</v>
      </c>
      <c r="B117" s="230" t="s">
        <v>1881</v>
      </c>
      <c r="C117" s="230" t="s">
        <v>482</v>
      </c>
      <c r="D117" s="234" t="s">
        <v>1872</v>
      </c>
      <c r="E117" s="236">
        <v>1.2158449074074074</v>
      </c>
    </row>
    <row r="118" spans="1:5" ht="12.75">
      <c r="A118" s="234">
        <v>117</v>
      </c>
      <c r="B118" s="230" t="s">
        <v>2023</v>
      </c>
      <c r="C118" s="230" t="s">
        <v>2423</v>
      </c>
      <c r="D118" s="234" t="s">
        <v>1873</v>
      </c>
      <c r="E118" s="236">
        <v>1.2163078703703702</v>
      </c>
    </row>
    <row r="119" spans="1:5" ht="12.75">
      <c r="A119" s="234">
        <v>118</v>
      </c>
      <c r="B119" s="230" t="s">
        <v>2424</v>
      </c>
      <c r="C119" s="230" t="s">
        <v>2425</v>
      </c>
      <c r="D119" s="234" t="s">
        <v>1873</v>
      </c>
      <c r="E119" s="236">
        <v>1.2175347222222224</v>
      </c>
    </row>
    <row r="120" spans="1:5" ht="12.75">
      <c r="A120" s="234">
        <v>119</v>
      </c>
      <c r="B120" s="230" t="s">
        <v>2426</v>
      </c>
      <c r="C120" s="230" t="s">
        <v>2427</v>
      </c>
      <c r="D120" s="234" t="s">
        <v>1872</v>
      </c>
      <c r="E120" s="236">
        <v>1.225462962962963</v>
      </c>
    </row>
    <row r="121" spans="1:5" ht="12.75">
      <c r="A121" s="234">
        <v>120</v>
      </c>
      <c r="B121" s="230" t="s">
        <v>1883</v>
      </c>
      <c r="C121" s="230" t="s">
        <v>2428</v>
      </c>
      <c r="D121" s="234" t="s">
        <v>1872</v>
      </c>
      <c r="E121" s="236">
        <v>1.229849537037037</v>
      </c>
    </row>
    <row r="122" spans="1:5" ht="12.75">
      <c r="A122" s="234">
        <v>121</v>
      </c>
      <c r="B122" s="230" t="s">
        <v>2011</v>
      </c>
      <c r="C122" s="230" t="s">
        <v>2429</v>
      </c>
      <c r="D122" s="234" t="s">
        <v>1872</v>
      </c>
      <c r="E122" s="236">
        <v>1.2301041666666668</v>
      </c>
    </row>
    <row r="123" spans="1:5" ht="12.75">
      <c r="A123" s="234">
        <v>122</v>
      </c>
      <c r="B123" s="230" t="s">
        <v>2430</v>
      </c>
      <c r="C123" s="230" t="s">
        <v>2431</v>
      </c>
      <c r="D123" s="234" t="s">
        <v>1872</v>
      </c>
      <c r="E123" s="236">
        <v>1.2383101851851852</v>
      </c>
    </row>
    <row r="124" spans="1:5" ht="12.75">
      <c r="A124" s="234">
        <v>123</v>
      </c>
      <c r="B124" s="230" t="s">
        <v>2083</v>
      </c>
      <c r="C124" s="230" t="s">
        <v>398</v>
      </c>
      <c r="D124" s="234" t="s">
        <v>1872</v>
      </c>
      <c r="E124" s="236">
        <v>1.2404861111111112</v>
      </c>
    </row>
    <row r="125" spans="1:5" ht="12.75">
      <c r="A125" s="234">
        <v>124</v>
      </c>
      <c r="B125" s="230" t="s">
        <v>2432</v>
      </c>
      <c r="C125" s="230" t="s">
        <v>2433</v>
      </c>
      <c r="D125" s="234" t="s">
        <v>1873</v>
      </c>
      <c r="E125" s="236">
        <v>1.2411921296296298</v>
      </c>
    </row>
    <row r="126" spans="1:5" ht="12.75">
      <c r="A126" s="234">
        <v>125</v>
      </c>
      <c r="B126" s="230" t="s">
        <v>2014</v>
      </c>
      <c r="C126" s="230" t="s">
        <v>1820</v>
      </c>
      <c r="D126" s="234" t="s">
        <v>1872</v>
      </c>
      <c r="E126" s="236">
        <v>1.2477430555555555</v>
      </c>
    </row>
    <row r="127" spans="1:5" ht="12.75">
      <c r="A127" s="234">
        <v>126</v>
      </c>
      <c r="B127" s="230" t="s">
        <v>1931</v>
      </c>
      <c r="C127" s="230" t="s">
        <v>2434</v>
      </c>
      <c r="D127" s="234" t="s">
        <v>1872</v>
      </c>
      <c r="E127" s="236">
        <v>1.2484837962962962</v>
      </c>
    </row>
    <row r="128" spans="1:5" ht="12.75">
      <c r="A128" s="234">
        <v>127</v>
      </c>
      <c r="B128" s="230" t="s">
        <v>2435</v>
      </c>
      <c r="C128" s="230" t="s">
        <v>1136</v>
      </c>
      <c r="D128" s="234" t="s">
        <v>1873</v>
      </c>
      <c r="E128" s="236">
        <v>1.2514467592592593</v>
      </c>
    </row>
    <row r="129" spans="1:5" ht="12.75">
      <c r="A129" s="234">
        <v>128</v>
      </c>
      <c r="B129" s="230" t="s">
        <v>2436</v>
      </c>
      <c r="C129" s="230" t="s">
        <v>2437</v>
      </c>
      <c r="D129" s="234" t="s">
        <v>1873</v>
      </c>
      <c r="E129" s="236">
        <v>1.2555208333333334</v>
      </c>
    </row>
    <row r="130" spans="1:5" ht="12.75">
      <c r="A130" s="234">
        <v>129</v>
      </c>
      <c r="B130" s="230" t="s">
        <v>2438</v>
      </c>
      <c r="C130" s="230" t="s">
        <v>2439</v>
      </c>
      <c r="D130" s="234" t="s">
        <v>1873</v>
      </c>
      <c r="E130" s="236">
        <v>1.2560416666666667</v>
      </c>
    </row>
    <row r="131" spans="1:5" ht="12.75">
      <c r="A131" s="234">
        <v>130</v>
      </c>
      <c r="B131" s="230" t="s">
        <v>2221</v>
      </c>
      <c r="C131" s="230" t="s">
        <v>2222</v>
      </c>
      <c r="D131" s="234" t="s">
        <v>1872</v>
      </c>
      <c r="E131" s="236">
        <v>1.2574884259259258</v>
      </c>
    </row>
    <row r="132" spans="1:5" ht="12.75">
      <c r="A132" s="234">
        <v>131</v>
      </c>
      <c r="B132" s="230" t="s">
        <v>1931</v>
      </c>
      <c r="C132" s="230" t="s">
        <v>2440</v>
      </c>
      <c r="D132" s="234" t="s">
        <v>1872</v>
      </c>
      <c r="E132" s="236">
        <v>1.2579398148148149</v>
      </c>
    </row>
    <row r="133" spans="1:5" ht="12.75">
      <c r="A133" s="234">
        <v>132</v>
      </c>
      <c r="B133" s="230" t="s">
        <v>1933</v>
      </c>
      <c r="C133" s="230" t="s">
        <v>1803</v>
      </c>
      <c r="D133" s="234" t="s">
        <v>1872</v>
      </c>
      <c r="E133" s="236">
        <v>1.2603935185185187</v>
      </c>
    </row>
    <row r="134" spans="1:5" ht="12.75">
      <c r="A134" s="234">
        <v>133</v>
      </c>
      <c r="B134" s="230" t="s">
        <v>2140</v>
      </c>
      <c r="C134" s="230" t="s">
        <v>839</v>
      </c>
      <c r="D134" s="234" t="s">
        <v>1873</v>
      </c>
      <c r="E134" s="236">
        <v>1.2634375</v>
      </c>
    </row>
    <row r="135" spans="1:5" ht="12.75">
      <c r="A135" s="234">
        <v>134</v>
      </c>
      <c r="B135" s="230" t="s">
        <v>1889</v>
      </c>
      <c r="C135" s="230" t="s">
        <v>2441</v>
      </c>
      <c r="D135" s="234" t="s">
        <v>1872</v>
      </c>
      <c r="E135" s="236">
        <v>1.2647800925925925</v>
      </c>
    </row>
    <row r="136" spans="1:5" ht="12.75">
      <c r="A136" s="234">
        <v>135</v>
      </c>
      <c r="B136" s="230" t="s">
        <v>1950</v>
      </c>
      <c r="C136" s="230" t="s">
        <v>565</v>
      </c>
      <c r="D136" s="234" t="s">
        <v>1873</v>
      </c>
      <c r="E136" s="236">
        <v>1.267650462962963</v>
      </c>
    </row>
    <row r="137" spans="1:5" ht="12.75">
      <c r="A137" s="234">
        <v>136</v>
      </c>
      <c r="B137" s="230" t="s">
        <v>2442</v>
      </c>
      <c r="C137" s="230" t="s">
        <v>2443</v>
      </c>
      <c r="D137" s="234" t="s">
        <v>1873</v>
      </c>
      <c r="E137" s="236">
        <v>1.2687962962962962</v>
      </c>
    </row>
    <row r="138" spans="1:5" ht="12.75">
      <c r="A138" s="234">
        <v>137</v>
      </c>
      <c r="B138" s="230" t="s">
        <v>2210</v>
      </c>
      <c r="C138" s="230" t="s">
        <v>2444</v>
      </c>
      <c r="D138" s="234" t="s">
        <v>1873</v>
      </c>
      <c r="E138" s="236">
        <v>1.2734375</v>
      </c>
    </row>
    <row r="139" spans="1:5" ht="12.75">
      <c r="A139" s="234">
        <v>138</v>
      </c>
      <c r="B139" s="230" t="s">
        <v>2322</v>
      </c>
      <c r="C139" s="230" t="s">
        <v>2445</v>
      </c>
      <c r="D139" s="234" t="s">
        <v>1872</v>
      </c>
      <c r="E139" s="236">
        <v>1.2755208333333334</v>
      </c>
    </row>
    <row r="140" spans="1:5" ht="12.75">
      <c r="A140" s="234">
        <v>139</v>
      </c>
      <c r="B140" s="230" t="s">
        <v>1933</v>
      </c>
      <c r="C140" s="230" t="s">
        <v>1845</v>
      </c>
      <c r="D140" s="234" t="s">
        <v>1872</v>
      </c>
      <c r="E140" s="236">
        <v>1.290162037037037</v>
      </c>
    </row>
    <row r="141" spans="1:5" ht="12.75">
      <c r="A141" s="234">
        <v>140</v>
      </c>
      <c r="B141" s="230" t="s">
        <v>2358</v>
      </c>
      <c r="C141" s="230" t="s">
        <v>2359</v>
      </c>
      <c r="D141" s="234" t="s">
        <v>1873</v>
      </c>
      <c r="E141" s="236">
        <v>1.2917245370370372</v>
      </c>
    </row>
    <row r="142" spans="1:5" ht="12.75">
      <c r="A142" s="234">
        <v>141</v>
      </c>
      <c r="B142" s="230" t="s">
        <v>1931</v>
      </c>
      <c r="C142" s="230" t="s">
        <v>404</v>
      </c>
      <c r="D142" s="234" t="s">
        <v>1872</v>
      </c>
      <c r="E142" s="236">
        <v>1.2933680555555556</v>
      </c>
    </row>
    <row r="143" spans="1:5" ht="12.75">
      <c r="A143" s="234">
        <v>142</v>
      </c>
      <c r="B143" s="230" t="s">
        <v>2002</v>
      </c>
      <c r="C143" s="230" t="s">
        <v>362</v>
      </c>
      <c r="D143" s="234" t="s">
        <v>1873</v>
      </c>
      <c r="E143" s="236">
        <v>1.294525462962963</v>
      </c>
    </row>
    <row r="144" spans="1:5" ht="12.75">
      <c r="A144" s="234">
        <v>143</v>
      </c>
      <c r="B144" s="230" t="s">
        <v>2122</v>
      </c>
      <c r="C144" s="230" t="s">
        <v>2123</v>
      </c>
      <c r="D144" s="234" t="s">
        <v>1873</v>
      </c>
      <c r="E144" s="236">
        <v>1.3038194444444444</v>
      </c>
    </row>
    <row r="145" spans="1:5" ht="12.75">
      <c r="A145" s="234">
        <v>144</v>
      </c>
      <c r="B145" s="230" t="s">
        <v>1962</v>
      </c>
      <c r="C145" s="230" t="s">
        <v>2446</v>
      </c>
      <c r="D145" s="234" t="s">
        <v>1872</v>
      </c>
      <c r="E145" s="236">
        <v>1.3051273148148148</v>
      </c>
    </row>
    <row r="146" spans="1:5" ht="12.75">
      <c r="A146" s="234">
        <v>145</v>
      </c>
      <c r="B146" s="230" t="s">
        <v>1883</v>
      </c>
      <c r="C146" s="230" t="s">
        <v>2447</v>
      </c>
      <c r="D146" s="234" t="s">
        <v>1872</v>
      </c>
      <c r="E146" s="236">
        <v>1.3052777777777778</v>
      </c>
    </row>
    <row r="147" spans="1:5" ht="12.75">
      <c r="A147" s="234">
        <v>146</v>
      </c>
      <c r="B147" s="230" t="s">
        <v>2227</v>
      </c>
      <c r="C147" s="230" t="s">
        <v>482</v>
      </c>
      <c r="D147" s="234" t="s">
        <v>1873</v>
      </c>
      <c r="E147" s="236">
        <v>1.3186226851851852</v>
      </c>
    </row>
    <row r="148" spans="1:5" ht="12.75">
      <c r="A148" s="234">
        <v>147</v>
      </c>
      <c r="B148" s="230" t="s">
        <v>1931</v>
      </c>
      <c r="C148" s="230" t="s">
        <v>557</v>
      </c>
      <c r="D148" s="234" t="s">
        <v>1872</v>
      </c>
      <c r="E148" s="236">
        <v>1.3240162037037038</v>
      </c>
    </row>
    <row r="149" spans="1:5" ht="12.75">
      <c r="A149" s="234">
        <v>148</v>
      </c>
      <c r="B149" s="230" t="s">
        <v>1951</v>
      </c>
      <c r="C149" s="230" t="s">
        <v>1110</v>
      </c>
      <c r="D149" s="234" t="s">
        <v>1872</v>
      </c>
      <c r="E149" s="236">
        <v>1.3266782407407407</v>
      </c>
    </row>
    <row r="150" spans="1:5" ht="12.75">
      <c r="A150" s="234">
        <v>149</v>
      </c>
      <c r="B150" s="230" t="s">
        <v>2448</v>
      </c>
      <c r="C150" s="230" t="s">
        <v>2449</v>
      </c>
      <c r="D150" s="234" t="s">
        <v>1872</v>
      </c>
      <c r="E150" s="236">
        <v>1.3497106481481482</v>
      </c>
    </row>
    <row r="151" spans="1:5" ht="12.75">
      <c r="A151" s="234">
        <v>150</v>
      </c>
      <c r="B151" s="230" t="s">
        <v>1955</v>
      </c>
      <c r="C151" s="230" t="s">
        <v>416</v>
      </c>
      <c r="D151" s="234" t="s">
        <v>1872</v>
      </c>
      <c r="E151" s="236">
        <v>1.362025462962963</v>
      </c>
    </row>
    <row r="152" spans="1:5" ht="12.75">
      <c r="A152" s="234">
        <v>151</v>
      </c>
      <c r="B152" s="230" t="s">
        <v>1883</v>
      </c>
      <c r="C152" s="230" t="s">
        <v>581</v>
      </c>
      <c r="D152" s="234" t="s">
        <v>1872</v>
      </c>
      <c r="E152" s="236">
        <v>1.362673611111111</v>
      </c>
    </row>
    <row r="153" spans="1:5" ht="12.75">
      <c r="A153" s="234">
        <v>152</v>
      </c>
      <c r="B153" s="230" t="s">
        <v>1920</v>
      </c>
      <c r="C153" s="230" t="s">
        <v>2450</v>
      </c>
      <c r="D153" s="234" t="s">
        <v>1872</v>
      </c>
      <c r="E153" s="236">
        <v>1.3682060185185183</v>
      </c>
    </row>
    <row r="154" spans="1:5" ht="12.75">
      <c r="A154" s="234">
        <v>153</v>
      </c>
      <c r="B154" s="230" t="s">
        <v>1881</v>
      </c>
      <c r="C154" s="230" t="s">
        <v>21</v>
      </c>
      <c r="D154" s="234" t="s">
        <v>1872</v>
      </c>
      <c r="E154" s="236">
        <v>1.3945949074074075</v>
      </c>
    </row>
    <row r="155" spans="1:5" ht="12.75">
      <c r="A155" s="234">
        <v>154</v>
      </c>
      <c r="B155" s="230" t="s">
        <v>1874</v>
      </c>
      <c r="C155" s="230" t="s">
        <v>2131</v>
      </c>
      <c r="D155" s="234" t="s">
        <v>1872</v>
      </c>
      <c r="E155" s="236">
        <v>1.3952083333333334</v>
      </c>
    </row>
    <row r="156" spans="1:5" ht="12.75">
      <c r="A156" s="234">
        <v>155</v>
      </c>
      <c r="B156" s="230" t="s">
        <v>2412</v>
      </c>
      <c r="C156" s="230" t="s">
        <v>549</v>
      </c>
      <c r="D156" s="234" t="s">
        <v>1872</v>
      </c>
      <c r="E156" s="236">
        <v>1.4114236111111111</v>
      </c>
    </row>
    <row r="157" spans="1:5" ht="12.75">
      <c r="A157" s="234">
        <v>156</v>
      </c>
      <c r="B157" s="230" t="s">
        <v>2133</v>
      </c>
      <c r="C157" s="230" t="s">
        <v>39</v>
      </c>
      <c r="D157" s="234" t="s">
        <v>1872</v>
      </c>
      <c r="E157" s="236">
        <v>1.4245370370370372</v>
      </c>
    </row>
    <row r="158" spans="1:5" ht="12.75">
      <c r="A158" s="234">
        <v>157</v>
      </c>
      <c r="B158" s="230" t="s">
        <v>2451</v>
      </c>
      <c r="C158" s="230" t="s">
        <v>2452</v>
      </c>
      <c r="D158" s="234" t="s">
        <v>1872</v>
      </c>
      <c r="E158" s="236">
        <v>1.4334375000000001</v>
      </c>
    </row>
    <row r="159" spans="1:5" ht="12.75">
      <c r="A159" s="234">
        <v>158</v>
      </c>
      <c r="B159" s="230" t="s">
        <v>1896</v>
      </c>
      <c r="C159" s="230" t="s">
        <v>2453</v>
      </c>
      <c r="D159" s="234" t="s">
        <v>1872</v>
      </c>
      <c r="E159" s="236">
        <v>1.4432060185185185</v>
      </c>
    </row>
    <row r="160" spans="1:5" ht="12.75">
      <c r="A160" s="234">
        <v>159</v>
      </c>
      <c r="B160" s="230" t="s">
        <v>2454</v>
      </c>
      <c r="C160" s="230" t="s">
        <v>809</v>
      </c>
      <c r="D160" s="234" t="s">
        <v>1873</v>
      </c>
      <c r="E160" s="236">
        <v>1.4447685185185186</v>
      </c>
    </row>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topLeftCell="A1">
      <selection activeCell="B18" sqref="B18:C36"/>
    </sheetView>
  </sheetViews>
  <sheetFormatPr defaultColWidth="8.8515625" defaultRowHeight="12.75"/>
  <cols>
    <col min="1" max="1" width="9.140625" style="4" customWidth="1"/>
    <col min="2" max="2" width="16.421875" style="0" customWidth="1"/>
    <col min="3" max="3" width="10.00390625" style="0" bestFit="1" customWidth="1"/>
    <col min="4" max="4" width="15.140625" style="0" bestFit="1" customWidth="1"/>
    <col min="8" max="8" width="5.421875" style="4" customWidth="1"/>
  </cols>
  <sheetData>
    <row r="1" spans="1:7" ht="12.75">
      <c r="A1" s="4">
        <v>1</v>
      </c>
      <c r="B1" t="s">
        <v>530</v>
      </c>
      <c r="C1" t="s">
        <v>767</v>
      </c>
      <c r="D1" t="s">
        <v>265</v>
      </c>
      <c r="E1" s="1">
        <v>0.7558101851851852</v>
      </c>
      <c r="G1" s="24" t="s">
        <v>1158</v>
      </c>
    </row>
    <row r="2" spans="1:7" ht="12.75">
      <c r="A2" s="4">
        <v>2</v>
      </c>
      <c r="B2" t="s">
        <v>419</v>
      </c>
      <c r="C2" t="s">
        <v>477</v>
      </c>
      <c r="D2" t="s">
        <v>217</v>
      </c>
      <c r="E2" s="1">
        <v>0.7645601851851852</v>
      </c>
      <c r="G2" s="4" t="s">
        <v>1160</v>
      </c>
    </row>
    <row r="3" spans="1:8" ht="12.75">
      <c r="A3" s="4">
        <v>3</v>
      </c>
      <c r="B3" t="s">
        <v>497</v>
      </c>
      <c r="C3" t="s">
        <v>496</v>
      </c>
      <c r="D3" t="s">
        <v>168</v>
      </c>
      <c r="E3" s="1">
        <v>0.7866319444444444</v>
      </c>
      <c r="G3" s="4" t="s">
        <v>1161</v>
      </c>
      <c r="H3" s="4">
        <f>COUNTIF($E$1:$E$15,"&lt;16:00:00")</f>
        <v>0</v>
      </c>
    </row>
    <row r="4" spans="1:8" ht="12.75">
      <c r="A4" s="4">
        <v>4</v>
      </c>
      <c r="B4" t="s">
        <v>631</v>
      </c>
      <c r="C4" t="s">
        <v>630</v>
      </c>
      <c r="D4" t="s">
        <v>266</v>
      </c>
      <c r="E4" s="1">
        <v>0.825787037037037</v>
      </c>
      <c r="G4" s="4" t="s">
        <v>1162</v>
      </c>
      <c r="H4" s="13">
        <f>COUNTIF($E$1:$E$15,"&lt;17:00:00")-SUM($H$3:H3)</f>
        <v>0</v>
      </c>
    </row>
    <row r="5" spans="1:8" ht="12.75">
      <c r="A5" s="4">
        <v>5</v>
      </c>
      <c r="B5" t="s">
        <v>707</v>
      </c>
      <c r="C5" t="s">
        <v>769</v>
      </c>
      <c r="D5" t="s">
        <v>267</v>
      </c>
      <c r="E5" s="1">
        <v>0.8652777777777777</v>
      </c>
      <c r="G5" s="4" t="s">
        <v>1163</v>
      </c>
      <c r="H5" s="13">
        <f>COUNTIF($E$1:$E$15,"&lt;18:00:00")-SUM($H$3:H4)</f>
        <v>0</v>
      </c>
    </row>
    <row r="6" spans="1:8" ht="12.75">
      <c r="A6" s="4">
        <v>6</v>
      </c>
      <c r="B6" t="s">
        <v>533</v>
      </c>
      <c r="C6" t="s">
        <v>532</v>
      </c>
      <c r="D6" t="s">
        <v>168</v>
      </c>
      <c r="E6" s="1">
        <v>0.8884143518518518</v>
      </c>
      <c r="G6" s="4" t="s">
        <v>1159</v>
      </c>
      <c r="H6" s="13">
        <f>COUNTIF($E$1:$E$15,"&lt;19:00:00")-SUM($H$3:H5)</f>
        <v>3</v>
      </c>
    </row>
    <row r="7" spans="1:8" ht="12.75">
      <c r="A7" s="4">
        <v>7</v>
      </c>
      <c r="B7" t="s">
        <v>787</v>
      </c>
      <c r="C7" t="s">
        <v>770</v>
      </c>
      <c r="D7" t="s">
        <v>242</v>
      </c>
      <c r="E7" s="1">
        <v>0.8907986111111111</v>
      </c>
      <c r="G7" s="4" t="s">
        <v>1164</v>
      </c>
      <c r="H7" s="13">
        <f>COUNTIF($E$1:$E$15,"&lt;20:00:00")-SUM($H$3:H6)</f>
        <v>1</v>
      </c>
    </row>
    <row r="8" spans="1:8" ht="12.75">
      <c r="A8" s="4">
        <v>8</v>
      </c>
      <c r="B8" t="s">
        <v>479</v>
      </c>
      <c r="C8" t="s">
        <v>771</v>
      </c>
      <c r="D8" t="s">
        <v>268</v>
      </c>
      <c r="E8" s="1">
        <v>0.8919675925925926</v>
      </c>
      <c r="G8" s="4" t="s">
        <v>1165</v>
      </c>
      <c r="H8" s="13">
        <f>COUNTIF($E$1:$E$15,"&lt;21:00:00")-SUM($H$3:H7)</f>
        <v>1</v>
      </c>
    </row>
    <row r="9" spans="1:8" ht="12.75">
      <c r="A9" s="4">
        <v>9</v>
      </c>
      <c r="B9" t="s">
        <v>669</v>
      </c>
      <c r="C9" t="s">
        <v>558</v>
      </c>
      <c r="D9" t="s">
        <v>160</v>
      </c>
      <c r="E9" s="1">
        <v>0.9151157407407408</v>
      </c>
      <c r="G9" s="4" t="s">
        <v>1166</v>
      </c>
      <c r="H9" s="13">
        <f>COUNTIF($E$1:$E$15,"&lt;22:00:00")-SUM($H$3:H8)</f>
        <v>4</v>
      </c>
    </row>
    <row r="10" spans="1:8" ht="12.75">
      <c r="A10" s="4" t="s">
        <v>269</v>
      </c>
      <c r="B10" t="s">
        <v>403</v>
      </c>
      <c r="C10" t="s">
        <v>772</v>
      </c>
      <c r="D10" t="s">
        <v>191</v>
      </c>
      <c r="E10" s="1">
        <v>0.9265972222222222</v>
      </c>
      <c r="G10" s="4" t="s">
        <v>1167</v>
      </c>
      <c r="H10" s="13">
        <f>COUNTIF($E$1:$E$15,"&lt;23:00:00")-SUM($H$3:H9)</f>
        <v>4</v>
      </c>
    </row>
    <row r="11" spans="1:8" ht="12.75">
      <c r="A11" s="4" t="s">
        <v>269</v>
      </c>
      <c r="B11" t="s">
        <v>407</v>
      </c>
      <c r="C11" t="s">
        <v>573</v>
      </c>
      <c r="D11" t="s">
        <v>204</v>
      </c>
      <c r="E11" s="1">
        <v>0.9265972222222222</v>
      </c>
      <c r="G11" s="4" t="s">
        <v>1168</v>
      </c>
      <c r="H11" s="13">
        <f>COUNTIF($E$1:$E$15,"&lt;24:00:00")-SUM($H$3:H10)</f>
        <v>2</v>
      </c>
    </row>
    <row r="12" spans="1:8" ht="12.75">
      <c r="A12" s="4">
        <v>12</v>
      </c>
      <c r="B12" t="s">
        <v>848</v>
      </c>
      <c r="C12" t="s">
        <v>773</v>
      </c>
      <c r="D12" t="s">
        <v>175</v>
      </c>
      <c r="E12" s="1">
        <v>0.9386574074074074</v>
      </c>
      <c r="G12" s="4" t="s">
        <v>1169</v>
      </c>
      <c r="H12" s="13">
        <f>COUNTIF($E$1:$E$15,"&lt;25:00:00")-SUM($H$3:H11)</f>
        <v>0</v>
      </c>
    </row>
    <row r="13" spans="1:8" ht="12.75">
      <c r="A13" s="4">
        <v>13</v>
      </c>
      <c r="B13" t="s">
        <v>849</v>
      </c>
      <c r="C13" t="s">
        <v>514</v>
      </c>
      <c r="D13" t="s">
        <v>176</v>
      </c>
      <c r="E13" s="1">
        <v>0.9423611111111111</v>
      </c>
      <c r="G13" s="4" t="s">
        <v>1170</v>
      </c>
      <c r="H13" s="13">
        <f>COUNTIF($E$1:$E$15,"&lt;26:00:00")-SUM($H$3:H12)</f>
        <v>0</v>
      </c>
    </row>
    <row r="14" spans="1:8" ht="12.75">
      <c r="A14" s="4">
        <v>14</v>
      </c>
      <c r="B14" t="s">
        <v>768</v>
      </c>
      <c r="C14" t="s">
        <v>774</v>
      </c>
      <c r="D14" t="s">
        <v>270</v>
      </c>
      <c r="E14" s="1">
        <v>0.9694444444444444</v>
      </c>
      <c r="G14" s="4" t="s">
        <v>1179</v>
      </c>
      <c r="H14" s="13">
        <f>COUNTIF($E$1:$E$15,"&lt;27:00:00")-SUM($H$3:H13)</f>
        <v>0</v>
      </c>
    </row>
    <row r="15" spans="1:8" ht="12.75">
      <c r="A15" s="4">
        <v>15</v>
      </c>
      <c r="B15" t="s">
        <v>397</v>
      </c>
      <c r="C15" t="s">
        <v>449</v>
      </c>
      <c r="D15" t="s">
        <v>160</v>
      </c>
      <c r="E15" s="1">
        <v>0.9822916666666667</v>
      </c>
      <c r="G15" s="4" t="s">
        <v>1171</v>
      </c>
      <c r="H15" s="13">
        <f>COUNTIF($E$1:$E$15,"&lt;27:00:00")-SUM($H$3:H14)</f>
        <v>0</v>
      </c>
    </row>
    <row r="16" spans="7:8" ht="12.75">
      <c r="G16" s="4" t="s">
        <v>1172</v>
      </c>
      <c r="H16" s="13">
        <f>COUNTIF($E$1:$E$15,"&lt;27:00:00")-SUM($H$3:H15)</f>
        <v>0</v>
      </c>
    </row>
    <row r="17" spans="1:8" ht="12.75">
      <c r="A17" s="18" t="s">
        <v>271</v>
      </c>
      <c r="G17" s="4" t="s">
        <v>1173</v>
      </c>
      <c r="H17" s="13">
        <f>COUNTIF($E$1:$E$15,"&lt;27:00:00")-SUM($H$3:H16)</f>
        <v>0</v>
      </c>
    </row>
    <row r="18" spans="1:8" ht="12.75">
      <c r="A18" s="4">
        <v>16</v>
      </c>
      <c r="B18" t="s">
        <v>358</v>
      </c>
      <c r="C18" t="s">
        <v>361</v>
      </c>
      <c r="D18" t="s">
        <v>233</v>
      </c>
      <c r="E18" s="3">
        <v>0.6715277777777778</v>
      </c>
      <c r="G18" s="4" t="s">
        <v>1174</v>
      </c>
      <c r="H18" s="13">
        <f>COUNTIF($E$1:$E$15,"&lt;27:00:00")-SUM($H$3:H17)</f>
        <v>0</v>
      </c>
    </row>
    <row r="19" spans="1:8" ht="12.75">
      <c r="A19" s="4">
        <v>17</v>
      </c>
      <c r="B19" t="s">
        <v>358</v>
      </c>
      <c r="C19" t="s">
        <v>360</v>
      </c>
      <c r="D19" t="s">
        <v>273</v>
      </c>
      <c r="E19" s="3">
        <v>0.68125</v>
      </c>
      <c r="G19" s="4" t="s">
        <v>1175</v>
      </c>
      <c r="H19" s="13">
        <f>COUNTIF($E$1:$E$15,"&lt;27:00:00")-SUM($H$3:H18)</f>
        <v>0</v>
      </c>
    </row>
    <row r="20" spans="1:8" ht="12.75">
      <c r="A20" s="4">
        <v>17</v>
      </c>
      <c r="B20" t="s">
        <v>363</v>
      </c>
      <c r="C20" t="s">
        <v>364</v>
      </c>
      <c r="D20" t="s">
        <v>274</v>
      </c>
      <c r="E20" s="3">
        <v>0.68125</v>
      </c>
      <c r="G20" s="4" t="s">
        <v>1176</v>
      </c>
      <c r="H20" s="13">
        <f>COUNTIF($E$1:$E$15,"&lt;27:00:00")-SUM($H$3:H19)</f>
        <v>0</v>
      </c>
    </row>
    <row r="21" spans="1:8" ht="12.75">
      <c r="A21" s="4">
        <v>19</v>
      </c>
      <c r="B21" t="s">
        <v>654</v>
      </c>
      <c r="C21" s="25" t="s">
        <v>349</v>
      </c>
      <c r="D21" t="s">
        <v>275</v>
      </c>
      <c r="E21" s="3">
        <v>0.7</v>
      </c>
      <c r="G21" s="4" t="s">
        <v>1177</v>
      </c>
      <c r="H21" s="13">
        <f>COUNTIF($E$1:$E$15,"&lt;27:00:00")-SUM($H$3:H20)</f>
        <v>0</v>
      </c>
    </row>
    <row r="22" spans="1:8" ht="12.75">
      <c r="A22" s="4">
        <v>20</v>
      </c>
      <c r="B22" t="s">
        <v>355</v>
      </c>
      <c r="C22" t="s">
        <v>356</v>
      </c>
      <c r="D22" t="s">
        <v>266</v>
      </c>
      <c r="E22" s="3">
        <v>0.7020833333333334</v>
      </c>
      <c r="G22" s="4" t="s">
        <v>1178</v>
      </c>
      <c r="H22" s="13">
        <f>COUNTIF($E$1:$E$15,"&lt;27:00:00")-SUM($H$3:H21)</f>
        <v>0</v>
      </c>
    </row>
    <row r="23" spans="1:5" ht="12.75">
      <c r="A23" s="4">
        <v>21</v>
      </c>
      <c r="B23" t="s">
        <v>347</v>
      </c>
      <c r="C23" t="s">
        <v>348</v>
      </c>
      <c r="D23" t="s">
        <v>276</v>
      </c>
      <c r="E23" s="3">
        <v>0.7270833333333333</v>
      </c>
    </row>
    <row r="24" spans="1:5" ht="12.75">
      <c r="A24" s="4">
        <v>22</v>
      </c>
      <c r="B24" t="s">
        <v>424</v>
      </c>
      <c r="C24" t="s">
        <v>359</v>
      </c>
      <c r="D24" t="s">
        <v>199</v>
      </c>
      <c r="E24" s="3">
        <v>0.7104166666666667</v>
      </c>
    </row>
    <row r="25" spans="1:5" ht="12.75">
      <c r="A25" s="4">
        <v>23</v>
      </c>
      <c r="B25" t="s">
        <v>367</v>
      </c>
      <c r="C25" t="s">
        <v>368</v>
      </c>
      <c r="D25" t="s">
        <v>233</v>
      </c>
      <c r="E25" s="3">
        <v>0.73125</v>
      </c>
    </row>
    <row r="26" spans="1:5" ht="12.75">
      <c r="A26" s="4">
        <v>24</v>
      </c>
      <c r="B26" t="s">
        <v>355</v>
      </c>
      <c r="C26" t="s">
        <v>357</v>
      </c>
      <c r="D26" t="s">
        <v>244</v>
      </c>
      <c r="E26" s="3">
        <v>0.7354166666666666</v>
      </c>
    </row>
    <row r="27" spans="1:5" ht="12.75">
      <c r="A27" s="4">
        <v>25</v>
      </c>
      <c r="B27" t="s">
        <v>350</v>
      </c>
      <c r="C27" t="s">
        <v>351</v>
      </c>
      <c r="D27" t="s">
        <v>175</v>
      </c>
      <c r="E27" s="3">
        <v>0.7680555555555556</v>
      </c>
    </row>
    <row r="28" spans="1:5" ht="12.75">
      <c r="A28" s="4">
        <v>25</v>
      </c>
      <c r="B28" t="s">
        <v>370</v>
      </c>
      <c r="C28" t="s">
        <v>371</v>
      </c>
      <c r="D28" t="s">
        <v>168</v>
      </c>
      <c r="E28" s="3">
        <v>0.7680555555555556</v>
      </c>
    </row>
    <row r="29" spans="1:5" ht="12.75">
      <c r="A29" s="4">
        <v>27</v>
      </c>
      <c r="B29" t="s">
        <v>365</v>
      </c>
      <c r="C29" t="s">
        <v>366</v>
      </c>
      <c r="D29" t="s">
        <v>278</v>
      </c>
      <c r="E29" s="3">
        <v>0.7888888888888889</v>
      </c>
    </row>
    <row r="30" spans="1:5" ht="12.75">
      <c r="A30" s="4">
        <v>28</v>
      </c>
      <c r="B30" t="s">
        <v>343</v>
      </c>
      <c r="C30" t="s">
        <v>346</v>
      </c>
      <c r="D30" t="s">
        <v>279</v>
      </c>
      <c r="E30" s="3">
        <v>0.8055555555555555</v>
      </c>
    </row>
    <row r="31" spans="1:5" ht="12.75">
      <c r="A31" s="4">
        <v>29</v>
      </c>
      <c r="B31" t="s">
        <v>801</v>
      </c>
      <c r="C31" t="s">
        <v>352</v>
      </c>
      <c r="D31" t="s">
        <v>280</v>
      </c>
      <c r="E31" s="3">
        <v>0.8222222222222223</v>
      </c>
    </row>
    <row r="32" spans="1:5" ht="12.75">
      <c r="A32" s="4">
        <v>30</v>
      </c>
      <c r="B32" t="s">
        <v>343</v>
      </c>
      <c r="C32" t="s">
        <v>345</v>
      </c>
      <c r="D32" t="s">
        <v>281</v>
      </c>
      <c r="E32" s="3">
        <v>0.8263888888888888</v>
      </c>
    </row>
    <row r="33" spans="1:5" ht="12.75">
      <c r="A33" s="4">
        <v>31</v>
      </c>
      <c r="B33" t="s">
        <v>343</v>
      </c>
      <c r="C33" t="s">
        <v>344</v>
      </c>
      <c r="D33" t="s">
        <v>214</v>
      </c>
      <c r="E33" s="3">
        <v>0.8305555555555556</v>
      </c>
    </row>
    <row r="34" spans="1:5" ht="12.75">
      <c r="A34" s="4">
        <v>32</v>
      </c>
      <c r="B34" t="s">
        <v>353</v>
      </c>
      <c r="C34" t="s">
        <v>354</v>
      </c>
      <c r="D34" t="s">
        <v>214</v>
      </c>
      <c r="E34" s="3">
        <v>0.8333333333333334</v>
      </c>
    </row>
    <row r="35" spans="1:5" ht="12.75">
      <c r="A35" s="4">
        <v>32</v>
      </c>
      <c r="B35" t="s">
        <v>367</v>
      </c>
      <c r="C35" t="s">
        <v>369</v>
      </c>
      <c r="D35" t="s">
        <v>214</v>
      </c>
      <c r="E35" s="3">
        <v>0.8333333333333334</v>
      </c>
    </row>
    <row r="36" spans="1:5" ht="12.75">
      <c r="A36" s="4">
        <v>34</v>
      </c>
      <c r="B36" t="s">
        <v>358</v>
      </c>
      <c r="C36" t="s">
        <v>362</v>
      </c>
      <c r="D36" t="s">
        <v>282</v>
      </c>
      <c r="E36" s="3">
        <v>0.9097222222222222</v>
      </c>
    </row>
  </sheetData>
  <hyperlinks>
    <hyperlink ref="C21" r:id="rId1" display="http://www.zen31010.zen.co.uk/whwracetales/colin_kingsford_1999.htm"/>
  </hyperlinks>
  <printOptions/>
  <pageMargins left="0.75" right="0.75" top="1" bottom="1" header="0.5" footer="0.5"/>
  <pageSetup orientation="portrait" paperSize="9"/>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7.140625" style="0" bestFit="1" customWidth="1"/>
    <col min="3" max="3" width="10.00390625" style="0" bestFit="1" customWidth="1"/>
    <col min="4" max="4" width="10.28125" style="0" bestFit="1" customWidth="1"/>
    <col min="8" max="8" width="5.140625" style="4" customWidth="1"/>
  </cols>
  <sheetData>
    <row r="1" spans="1:7" ht="12.75">
      <c r="A1" s="4">
        <v>1</v>
      </c>
      <c r="B1" t="s">
        <v>460</v>
      </c>
      <c r="C1" t="s">
        <v>775</v>
      </c>
      <c r="D1" t="s">
        <v>385</v>
      </c>
      <c r="E1" s="1">
        <v>0.7540509259259259</v>
      </c>
      <c r="G1" s="24" t="s">
        <v>1158</v>
      </c>
    </row>
    <row r="2" spans="1:7" ht="12.75">
      <c r="A2" s="4">
        <v>2</v>
      </c>
      <c r="B2" t="s">
        <v>533</v>
      </c>
      <c r="C2" t="s">
        <v>532</v>
      </c>
      <c r="D2" t="s">
        <v>168</v>
      </c>
      <c r="E2" s="1">
        <v>0.8314699074074073</v>
      </c>
      <c r="G2" s="4" t="s">
        <v>1160</v>
      </c>
    </row>
    <row r="3" spans="1:8" ht="12.75">
      <c r="A3" s="4">
        <v>3</v>
      </c>
      <c r="B3" t="s">
        <v>479</v>
      </c>
      <c r="C3" t="s">
        <v>776</v>
      </c>
      <c r="D3" t="s">
        <v>268</v>
      </c>
      <c r="E3" s="1">
        <v>0.8941666666666667</v>
      </c>
      <c r="G3" s="4" t="s">
        <v>1161</v>
      </c>
      <c r="H3" s="4">
        <f>COUNTIF($E$1:$E$72,"&lt;16:00:00")</f>
        <v>0</v>
      </c>
    </row>
    <row r="4" spans="1:8" ht="12.75">
      <c r="A4" s="4">
        <v>4</v>
      </c>
      <c r="B4" t="s">
        <v>777</v>
      </c>
      <c r="C4" t="s">
        <v>778</v>
      </c>
      <c r="D4" t="s">
        <v>386</v>
      </c>
      <c r="E4" s="1">
        <v>0.966087962962963</v>
      </c>
      <c r="G4" s="4" t="s">
        <v>1162</v>
      </c>
      <c r="H4" s="13">
        <f>COUNTIF($E$1:$E$72,"&lt;17:00:00")-SUM($H$3:H3)</f>
        <v>0</v>
      </c>
    </row>
    <row r="5" spans="1:8" ht="12.75">
      <c r="A5" s="4">
        <v>5</v>
      </c>
      <c r="B5" t="s">
        <v>397</v>
      </c>
      <c r="C5" t="s">
        <v>449</v>
      </c>
      <c r="D5" t="s">
        <v>160</v>
      </c>
      <c r="E5" s="2">
        <v>1.0088541666666666</v>
      </c>
      <c r="G5" s="4" t="s">
        <v>1163</v>
      </c>
      <c r="H5" s="13">
        <f>COUNTIF($E$1:$E$72,"&lt;18:00:00")-SUM($H$3:H4)</f>
        <v>0</v>
      </c>
    </row>
    <row r="6" spans="1:8" ht="12.75">
      <c r="A6" s="4">
        <v>6</v>
      </c>
      <c r="B6" t="s">
        <v>425</v>
      </c>
      <c r="C6" t="s">
        <v>361</v>
      </c>
      <c r="D6" t="s">
        <v>233</v>
      </c>
      <c r="E6" s="2">
        <v>1.0436342592592591</v>
      </c>
      <c r="G6" s="4" t="s">
        <v>1159</v>
      </c>
      <c r="H6" s="13">
        <f>COUNTIF($E$1:$E$72,"&lt;19:00:00")-SUM($H$3:H5)</f>
        <v>1</v>
      </c>
    </row>
    <row r="7" spans="1:8" ht="12.75">
      <c r="A7" s="4">
        <v>7</v>
      </c>
      <c r="B7" t="s">
        <v>738</v>
      </c>
      <c r="C7" t="s">
        <v>737</v>
      </c>
      <c r="D7" t="s">
        <v>292</v>
      </c>
      <c r="E7" s="2">
        <v>1.0717013888888889</v>
      </c>
      <c r="G7" s="4" t="s">
        <v>1164</v>
      </c>
      <c r="H7" s="13">
        <f>COUNTIF($E$1:$E$72,"&lt;20:00:00")-SUM($H$3:H6)</f>
        <v>1</v>
      </c>
    </row>
    <row r="8" spans="1:8" ht="12.75">
      <c r="A8" s="4" t="s">
        <v>287</v>
      </c>
      <c r="B8" t="s">
        <v>464</v>
      </c>
      <c r="C8" t="s">
        <v>463</v>
      </c>
      <c r="D8" t="s">
        <v>296</v>
      </c>
      <c r="E8" s="2">
        <v>1.0991087962962964</v>
      </c>
      <c r="G8" s="4" t="s">
        <v>1165</v>
      </c>
      <c r="H8" s="13">
        <f>COUNTIF($E$1:$E$72,"&lt;21:00:00")-SUM($H$3:H7)</f>
        <v>0</v>
      </c>
    </row>
    <row r="9" spans="1:8" ht="12.75">
      <c r="A9" s="4" t="s">
        <v>287</v>
      </c>
      <c r="B9" t="s">
        <v>779</v>
      </c>
      <c r="C9" t="s">
        <v>757</v>
      </c>
      <c r="D9" t="s">
        <v>173</v>
      </c>
      <c r="E9" s="2">
        <v>1.0991087962962964</v>
      </c>
      <c r="G9" s="4" t="s">
        <v>1166</v>
      </c>
      <c r="H9" s="13">
        <f>COUNTIF($E$1:$E$72,"&lt;22:00:00")-SUM($H$3:H8)</f>
        <v>1</v>
      </c>
    </row>
    <row r="10" spans="1:8" ht="12.75">
      <c r="A10" s="4">
        <v>10</v>
      </c>
      <c r="B10" t="s">
        <v>507</v>
      </c>
      <c r="C10" t="s">
        <v>780</v>
      </c>
      <c r="D10" t="s">
        <v>169</v>
      </c>
      <c r="E10" s="2">
        <v>1.1144675925925926</v>
      </c>
      <c r="G10" s="4" t="s">
        <v>1167</v>
      </c>
      <c r="H10" s="13">
        <f>COUNTIF($E$1:$E$72,"&lt;23:00:00")-SUM($H$3:H9)</f>
        <v>0</v>
      </c>
    </row>
    <row r="11" spans="1:8" ht="12.75">
      <c r="A11" s="4">
        <v>11</v>
      </c>
      <c r="B11" t="s">
        <v>714</v>
      </c>
      <c r="C11" t="s">
        <v>715</v>
      </c>
      <c r="D11" t="s">
        <v>175</v>
      </c>
      <c r="E11" s="2">
        <v>1.129513888888889</v>
      </c>
      <c r="G11" s="4" t="s">
        <v>1168</v>
      </c>
      <c r="H11" s="13">
        <f>COUNTIF($E$1:$E$72,"&lt;24:00:00")-SUM($H$3:H10)</f>
        <v>1</v>
      </c>
    </row>
    <row r="12" spans="1:8" ht="12.75">
      <c r="A12" s="4">
        <v>12</v>
      </c>
      <c r="B12" t="s">
        <v>424</v>
      </c>
      <c r="C12" t="s">
        <v>359</v>
      </c>
      <c r="D12" t="s">
        <v>199</v>
      </c>
      <c r="E12" s="2">
        <v>1.1990162037037038</v>
      </c>
      <c r="G12" s="4" t="s">
        <v>1169</v>
      </c>
      <c r="H12" s="13">
        <f>COUNTIF($E$1:$E$72,"&lt;25:00:00")-SUM($H$3:H11)</f>
        <v>1</v>
      </c>
    </row>
    <row r="13" spans="1:8" ht="12.75">
      <c r="A13" s="4" t="s">
        <v>387</v>
      </c>
      <c r="B13" t="s">
        <v>518</v>
      </c>
      <c r="C13" t="s">
        <v>369</v>
      </c>
      <c r="D13" t="s">
        <v>388</v>
      </c>
      <c r="E13" s="2">
        <v>1.207349537037037</v>
      </c>
      <c r="G13" s="4" t="s">
        <v>1170</v>
      </c>
      <c r="H13" s="13">
        <f>COUNTIF($E$1:$E$72,"&lt;26:00:00")-SUM($H$3:H12)</f>
        <v>2</v>
      </c>
    </row>
    <row r="14" spans="1:8" ht="12.75">
      <c r="A14" s="4" t="s">
        <v>387</v>
      </c>
      <c r="B14" t="s">
        <v>406</v>
      </c>
      <c r="C14" t="s">
        <v>346</v>
      </c>
      <c r="D14" t="s">
        <v>279</v>
      </c>
      <c r="E14" s="2">
        <v>1.207349537037037</v>
      </c>
      <c r="G14" s="4" t="s">
        <v>1179</v>
      </c>
      <c r="H14" s="13">
        <f>COUNTIF($E$1:$E$72,"&lt;27:00:00")-SUM($H$3:H13)</f>
        <v>3</v>
      </c>
    </row>
    <row r="15" spans="1:8" ht="12.75">
      <c r="A15" s="4">
        <v>15</v>
      </c>
      <c r="B15" t="s">
        <v>743</v>
      </c>
      <c r="C15" t="s">
        <v>357</v>
      </c>
      <c r="D15" t="s">
        <v>191</v>
      </c>
      <c r="E15" s="2">
        <v>1.2449074074074074</v>
      </c>
      <c r="G15" s="4" t="s">
        <v>1171</v>
      </c>
      <c r="H15" s="13">
        <f>COUNTIF($E$1:$E$72,"&lt;28:00:00")-SUM($H$3:H14)</f>
        <v>1</v>
      </c>
    </row>
    <row r="16" spans="1:8" ht="12.75">
      <c r="A16" s="4">
        <v>16</v>
      </c>
      <c r="B16" t="s">
        <v>424</v>
      </c>
      <c r="C16" t="s">
        <v>362</v>
      </c>
      <c r="D16" t="s">
        <v>282</v>
      </c>
      <c r="E16" s="2">
        <v>1.2793981481481482</v>
      </c>
      <c r="G16" s="4" t="s">
        <v>1172</v>
      </c>
      <c r="H16" s="13">
        <f>COUNTIF($E$1:$E$72,"&lt;29:00:00")-SUM($H$3:H15)</f>
        <v>3</v>
      </c>
    </row>
    <row r="17" spans="1:8" ht="12.75">
      <c r="A17" s="4" t="s">
        <v>272</v>
      </c>
      <c r="B17" t="s">
        <v>520</v>
      </c>
      <c r="C17" t="s">
        <v>781</v>
      </c>
      <c r="D17" t="s">
        <v>275</v>
      </c>
      <c r="E17" s="2">
        <v>1.3746527777777777</v>
      </c>
      <c r="G17" s="4" t="s">
        <v>1173</v>
      </c>
      <c r="H17" s="13">
        <f>COUNTIF($E$1:$E$72,"&lt;30:00:00")-SUM($H$3:H16)</f>
        <v>1</v>
      </c>
    </row>
    <row r="18" spans="1:8" ht="12.75">
      <c r="A18" s="4" t="s">
        <v>272</v>
      </c>
      <c r="B18" t="s">
        <v>782</v>
      </c>
      <c r="C18" t="s">
        <v>503</v>
      </c>
      <c r="D18" t="s">
        <v>264</v>
      </c>
      <c r="E18" s="2">
        <v>1.3746527777777777</v>
      </c>
      <c r="G18" s="4" t="s">
        <v>1174</v>
      </c>
      <c r="H18" s="13">
        <f>COUNTIF($E$1:$E$72,"&lt;31:00:00")-SUM($H$3:H17)</f>
        <v>1</v>
      </c>
    </row>
    <row r="19" spans="1:8" ht="12.75">
      <c r="A19" s="4">
        <v>19</v>
      </c>
      <c r="B19" t="s">
        <v>761</v>
      </c>
      <c r="C19" t="s">
        <v>760</v>
      </c>
      <c r="D19" t="s">
        <v>160</v>
      </c>
      <c r="E19" s="2">
        <v>1.428125</v>
      </c>
      <c r="G19" s="4" t="s">
        <v>1175</v>
      </c>
      <c r="H19" s="13">
        <f>COUNTIF($E$1:$E$72,"&lt;32:00:00")-SUM($H$3:H18)</f>
        <v>0</v>
      </c>
    </row>
    <row r="20" spans="1:8" ht="12.75">
      <c r="A20" s="4">
        <v>20</v>
      </c>
      <c r="B20" t="s">
        <v>556</v>
      </c>
      <c r="C20" t="s">
        <v>760</v>
      </c>
      <c r="D20" t="s">
        <v>160</v>
      </c>
      <c r="E20" s="2">
        <v>1.4388888888888889</v>
      </c>
      <c r="G20" s="4" t="s">
        <v>1176</v>
      </c>
      <c r="H20" s="13">
        <f>COUNTIF($E$1:$E$72,"&lt;33:00:00")-SUM($H$3:H19)</f>
        <v>2</v>
      </c>
    </row>
    <row r="21" spans="7:8" ht="12.75">
      <c r="G21" s="4" t="s">
        <v>1177</v>
      </c>
      <c r="H21" s="13">
        <f>COUNTIF($E$1:$E$72,"&lt;34:00:00")-SUM($H$3:H20)</f>
        <v>0</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00390625" style="0" bestFit="1" customWidth="1"/>
    <col min="4" max="4" width="14.28125" style="0" bestFit="1" customWidth="1"/>
    <col min="8" max="8" width="9.140625" style="4" customWidth="1"/>
  </cols>
  <sheetData>
    <row r="1" spans="1:7" ht="12.75">
      <c r="A1" s="4">
        <v>1</v>
      </c>
      <c r="B1" t="s">
        <v>403</v>
      </c>
      <c r="C1" t="s">
        <v>404</v>
      </c>
      <c r="D1" t="s">
        <v>283</v>
      </c>
      <c r="E1" s="1">
        <v>0.7466435185185185</v>
      </c>
      <c r="G1" s="24" t="s">
        <v>1158</v>
      </c>
    </row>
    <row r="2" spans="1:7" ht="12.75">
      <c r="A2" s="4">
        <v>2</v>
      </c>
      <c r="B2" t="s">
        <v>460</v>
      </c>
      <c r="C2" t="s">
        <v>729</v>
      </c>
      <c r="D2" t="s">
        <v>284</v>
      </c>
      <c r="E2" s="1">
        <v>0.8115162037037037</v>
      </c>
      <c r="G2" s="4" t="s">
        <v>1160</v>
      </c>
    </row>
    <row r="3" spans="1:8" ht="12.75">
      <c r="A3" s="4">
        <v>3</v>
      </c>
      <c r="B3" t="s">
        <v>731</v>
      </c>
      <c r="C3" t="s">
        <v>730</v>
      </c>
      <c r="D3" t="s">
        <v>171</v>
      </c>
      <c r="E3" s="1">
        <v>0.8783564814814815</v>
      </c>
      <c r="G3" s="4" t="s">
        <v>1161</v>
      </c>
      <c r="H3" s="4">
        <f>COUNTIF($E$1:$E$72,"&lt;16:00:00")</f>
        <v>0</v>
      </c>
    </row>
    <row r="4" spans="1:8" ht="12.75">
      <c r="A4" s="4">
        <v>4</v>
      </c>
      <c r="B4" t="s">
        <v>479</v>
      </c>
      <c r="C4" t="s">
        <v>776</v>
      </c>
      <c r="D4" t="s">
        <v>285</v>
      </c>
      <c r="E4" s="1">
        <v>0.9069444444444444</v>
      </c>
      <c r="G4" s="4" t="s">
        <v>1162</v>
      </c>
      <c r="H4" s="13">
        <f>COUNTIF($E$1:$E$72,"&lt;17:00:00")-SUM($H$3:H3)</f>
        <v>0</v>
      </c>
    </row>
    <row r="5" spans="1:8" ht="12.75">
      <c r="A5" s="4">
        <v>5</v>
      </c>
      <c r="B5" t="s">
        <v>397</v>
      </c>
      <c r="C5" t="s">
        <v>449</v>
      </c>
      <c r="D5" t="s">
        <v>160</v>
      </c>
      <c r="E5" s="1">
        <v>0.915625</v>
      </c>
      <c r="G5" s="4" t="s">
        <v>1163</v>
      </c>
      <c r="H5" s="13">
        <f>COUNTIF($E$1:$E$72,"&lt;18:00:00")-SUM($H$3:H4)</f>
        <v>1</v>
      </c>
    </row>
    <row r="6" spans="1:8" ht="12.75">
      <c r="A6" s="4">
        <v>6</v>
      </c>
      <c r="B6" t="s">
        <v>662</v>
      </c>
      <c r="C6" t="s">
        <v>783</v>
      </c>
      <c r="D6" t="s">
        <v>186</v>
      </c>
      <c r="E6" s="1">
        <v>0.9425810185185185</v>
      </c>
      <c r="G6" s="4" t="s">
        <v>1159</v>
      </c>
      <c r="H6" s="13">
        <f>COUNTIF($E$1:$E$72,"&lt;19:00:00")-SUM($H$3:H5)</f>
        <v>0</v>
      </c>
    </row>
    <row r="7" spans="1:8" ht="12.75">
      <c r="A7" s="4">
        <v>7</v>
      </c>
      <c r="B7" t="s">
        <v>784</v>
      </c>
      <c r="C7" t="s">
        <v>785</v>
      </c>
      <c r="D7" t="s">
        <v>286</v>
      </c>
      <c r="E7" s="1">
        <v>0.9758101851851851</v>
      </c>
      <c r="G7" s="4" t="s">
        <v>1164</v>
      </c>
      <c r="H7" s="13">
        <f>COUNTIF($E$1:$E$72,"&lt;20:00:00")-SUM($H$3:H6)</f>
        <v>1</v>
      </c>
    </row>
    <row r="8" spans="1:8" ht="12.75">
      <c r="A8" s="4" t="s">
        <v>287</v>
      </c>
      <c r="B8" t="s">
        <v>584</v>
      </c>
      <c r="C8" t="s">
        <v>786</v>
      </c>
      <c r="D8" t="s">
        <v>264</v>
      </c>
      <c r="E8" s="1">
        <v>0.99375</v>
      </c>
      <c r="G8" s="4" t="s">
        <v>1165</v>
      </c>
      <c r="H8" s="13">
        <f>COUNTIF($E$1:$E$72,"&lt;21:00:00")-SUM($H$3:H7)</f>
        <v>0</v>
      </c>
    </row>
    <row r="9" spans="1:8" ht="12.75">
      <c r="A9" s="4" t="s">
        <v>287</v>
      </c>
      <c r="B9" t="s">
        <v>425</v>
      </c>
      <c r="C9" t="s">
        <v>360</v>
      </c>
      <c r="D9" t="s">
        <v>273</v>
      </c>
      <c r="E9" s="1">
        <v>0.99375</v>
      </c>
      <c r="G9" s="4" t="s">
        <v>1166</v>
      </c>
      <c r="H9" s="13">
        <f>COUNTIF($E$1:$E$72,"&lt;22:00:00")-SUM($H$3:H8)</f>
        <v>3</v>
      </c>
    </row>
    <row r="10" spans="1:8" ht="12.75">
      <c r="A10" s="4" t="s">
        <v>287</v>
      </c>
      <c r="B10" t="s">
        <v>787</v>
      </c>
      <c r="C10" t="s">
        <v>788</v>
      </c>
      <c r="D10" t="s">
        <v>273</v>
      </c>
      <c r="E10" s="1">
        <v>0.99375</v>
      </c>
      <c r="G10" s="4" t="s">
        <v>1167</v>
      </c>
      <c r="H10" s="13">
        <f>COUNTIF($E$1:$E$72,"&lt;23:00:00")-SUM($H$3:H9)</f>
        <v>1</v>
      </c>
    </row>
    <row r="11" spans="1:8" ht="12.75">
      <c r="A11" s="4">
        <v>11</v>
      </c>
      <c r="B11" t="s">
        <v>419</v>
      </c>
      <c r="C11" t="s">
        <v>420</v>
      </c>
      <c r="D11" t="s">
        <v>288</v>
      </c>
      <c r="E11" s="2">
        <v>1.0416666666666667</v>
      </c>
      <c r="G11" s="4" t="s">
        <v>1168</v>
      </c>
      <c r="H11" s="13">
        <f>COUNTIF($E$1:$E$72,"&lt;24:00:00")-SUM($H$3:H10)</f>
        <v>4</v>
      </c>
    </row>
    <row r="12" spans="1:8" ht="12.75">
      <c r="A12" s="4">
        <v>12</v>
      </c>
      <c r="B12" t="s">
        <v>425</v>
      </c>
      <c r="C12" t="s">
        <v>361</v>
      </c>
      <c r="D12" t="s">
        <v>233</v>
      </c>
      <c r="E12" s="2">
        <v>1.0784722222222223</v>
      </c>
      <c r="G12" s="4" t="s">
        <v>1169</v>
      </c>
      <c r="H12" s="13">
        <f>COUNTIF($E$1:$E$72,"&lt;25:00:00")-SUM($H$3:H11)</f>
        <v>0</v>
      </c>
    </row>
    <row r="13" spans="1:8" ht="12.75">
      <c r="A13" s="4">
        <v>13</v>
      </c>
      <c r="B13" t="s">
        <v>628</v>
      </c>
      <c r="C13" t="s">
        <v>781</v>
      </c>
      <c r="D13" t="s">
        <v>289</v>
      </c>
      <c r="E13" s="2">
        <v>1.0798148148148148</v>
      </c>
      <c r="G13" s="4" t="s">
        <v>1170</v>
      </c>
      <c r="H13" s="13">
        <f>COUNTIF($E$1:$E$72,"&lt;26:00:00")-SUM($H$3:H12)</f>
        <v>4</v>
      </c>
    </row>
    <row r="14" spans="1:8" ht="12.75">
      <c r="A14" s="4">
        <v>14</v>
      </c>
      <c r="B14" t="s">
        <v>413</v>
      </c>
      <c r="C14" t="s">
        <v>789</v>
      </c>
      <c r="D14" t="s">
        <v>290</v>
      </c>
      <c r="E14" s="2">
        <v>1.081712962962963</v>
      </c>
      <c r="G14" s="4" t="s">
        <v>1179</v>
      </c>
      <c r="H14" s="13">
        <f>COUNTIF($E$1:$E$72,"&lt;27:00:00")-SUM($H$3:H13)</f>
        <v>1</v>
      </c>
    </row>
    <row r="15" spans="1:8" ht="12.75">
      <c r="A15" s="4">
        <v>15</v>
      </c>
      <c r="B15" t="s">
        <v>586</v>
      </c>
      <c r="C15" t="s">
        <v>371</v>
      </c>
      <c r="D15" t="s">
        <v>168</v>
      </c>
      <c r="E15" s="2">
        <v>1.1076851851851852</v>
      </c>
      <c r="G15" s="4" t="s">
        <v>1171</v>
      </c>
      <c r="H15" s="13">
        <f>COUNTIF($E$1:$E$72,"&lt;28:00:00")-SUM($H$3:H14)</f>
        <v>1</v>
      </c>
    </row>
    <row r="16" spans="1:8" ht="12.75">
      <c r="A16" s="4">
        <v>16</v>
      </c>
      <c r="B16" t="s">
        <v>407</v>
      </c>
      <c r="C16" t="s">
        <v>461</v>
      </c>
      <c r="D16" t="s">
        <v>291</v>
      </c>
      <c r="E16" s="2">
        <v>1.1625</v>
      </c>
      <c r="G16" s="4" t="s">
        <v>1172</v>
      </c>
      <c r="H16" s="13">
        <f>COUNTIF($E$1:$E$72,"&lt;29:00:00")-SUM($H$3:H15)</f>
        <v>0</v>
      </c>
    </row>
    <row r="17" spans="1:8" ht="12.75">
      <c r="A17" s="4" t="s">
        <v>272</v>
      </c>
      <c r="B17" t="s">
        <v>738</v>
      </c>
      <c r="C17" t="s">
        <v>737</v>
      </c>
      <c r="D17" t="s">
        <v>292</v>
      </c>
      <c r="E17" s="2">
        <v>1.2415509259259259</v>
      </c>
      <c r="G17" s="4" t="s">
        <v>1173</v>
      </c>
      <c r="H17" s="13">
        <f>COUNTIF($E$1:$E$72,"&lt;30:00:00")-SUM($H$3:H16)</f>
        <v>2</v>
      </c>
    </row>
    <row r="18" spans="1:8" ht="12.75">
      <c r="A18" s="4" t="s">
        <v>272</v>
      </c>
      <c r="B18" t="s">
        <v>413</v>
      </c>
      <c r="C18" t="s">
        <v>737</v>
      </c>
      <c r="D18" t="s">
        <v>292</v>
      </c>
      <c r="E18" s="2">
        <v>1.2415509259259259</v>
      </c>
      <c r="G18" s="4" t="s">
        <v>1174</v>
      </c>
      <c r="H18" s="13">
        <f>COUNTIF($E$1:$E$72,"&lt;31:00:00")-SUM($H$3:H17)</f>
        <v>2</v>
      </c>
    </row>
    <row r="19" spans="1:8" ht="12.75">
      <c r="A19" s="4" t="s">
        <v>293</v>
      </c>
      <c r="B19" t="s">
        <v>424</v>
      </c>
      <c r="C19" t="s">
        <v>359</v>
      </c>
      <c r="D19" t="s">
        <v>199</v>
      </c>
      <c r="E19" s="2">
        <v>1.270138888888889</v>
      </c>
      <c r="G19" s="4" t="s">
        <v>1175</v>
      </c>
      <c r="H19" s="13">
        <f>COUNTIF($E$1:$E$72,"&lt;32:00:00")-SUM($H$3:H18)</f>
        <v>2</v>
      </c>
    </row>
    <row r="20" spans="1:8" ht="12.75">
      <c r="A20" s="4" t="s">
        <v>293</v>
      </c>
      <c r="B20" t="s">
        <v>424</v>
      </c>
      <c r="C20" t="s">
        <v>362</v>
      </c>
      <c r="D20" t="s">
        <v>282</v>
      </c>
      <c r="E20" s="2">
        <v>1.270138888888889</v>
      </c>
      <c r="G20" s="4" t="s">
        <v>1176</v>
      </c>
      <c r="H20" s="13">
        <f>COUNTIF($E$1:$E$72,"&lt;33:00:00")-SUM($H$3:H19)</f>
        <v>0</v>
      </c>
    </row>
    <row r="21" spans="1:8" ht="12.75">
      <c r="A21" s="4">
        <v>21</v>
      </c>
      <c r="B21" t="s">
        <v>556</v>
      </c>
      <c r="C21" t="s">
        <v>760</v>
      </c>
      <c r="D21" t="s">
        <v>160</v>
      </c>
      <c r="E21" s="2">
        <v>1.31875</v>
      </c>
      <c r="G21" s="4" t="s">
        <v>1177</v>
      </c>
      <c r="H21" s="13">
        <f>COUNTIF($E$1:$E$72,"&lt;34:00:00")-SUM($H$3:H20)</f>
        <v>1</v>
      </c>
    </row>
    <row r="22" spans="1:8" ht="12.75">
      <c r="A22" s="4">
        <v>22</v>
      </c>
      <c r="B22" t="s">
        <v>790</v>
      </c>
      <c r="C22" t="s">
        <v>362</v>
      </c>
      <c r="D22" t="s">
        <v>273</v>
      </c>
      <c r="E22" s="2">
        <v>1.3299768518518518</v>
      </c>
      <c r="G22" s="4" t="s">
        <v>1178</v>
      </c>
      <c r="H22" s="13">
        <f>COUNTIF($E$1:$E$72,"&lt;35:00:00")-SUM($H$3:H21)</f>
        <v>4</v>
      </c>
    </row>
    <row r="23" spans="1:5" ht="12.75">
      <c r="A23" s="4">
        <v>23</v>
      </c>
      <c r="B23" t="s">
        <v>484</v>
      </c>
      <c r="C23" t="s">
        <v>430</v>
      </c>
      <c r="D23" t="s">
        <v>292</v>
      </c>
      <c r="E23" s="2">
        <v>1.3972222222222221</v>
      </c>
    </row>
    <row r="24" spans="1:5" ht="12.75">
      <c r="A24" s="4" t="s">
        <v>294</v>
      </c>
      <c r="B24" t="s">
        <v>435</v>
      </c>
      <c r="C24" t="s">
        <v>436</v>
      </c>
      <c r="D24" t="s">
        <v>295</v>
      </c>
      <c r="E24" s="2">
        <v>1.4186689814814815</v>
      </c>
    </row>
    <row r="25" spans="1:5" ht="12.75">
      <c r="A25" s="4" t="s">
        <v>294</v>
      </c>
      <c r="B25" t="s">
        <v>464</v>
      </c>
      <c r="C25" t="s">
        <v>463</v>
      </c>
      <c r="D25" t="s">
        <v>296</v>
      </c>
      <c r="E25" s="2">
        <v>1.4186689814814815</v>
      </c>
    </row>
    <row r="26" spans="1:5" ht="12.75">
      <c r="A26" s="4" t="s">
        <v>297</v>
      </c>
      <c r="B26" t="s">
        <v>791</v>
      </c>
      <c r="C26" t="s">
        <v>792</v>
      </c>
      <c r="D26" t="s">
        <v>298</v>
      </c>
      <c r="E26" s="2">
        <v>1.4444444444444444</v>
      </c>
    </row>
    <row r="27" spans="1:5" ht="12.75">
      <c r="A27" s="4" t="s">
        <v>297</v>
      </c>
      <c r="B27" t="s">
        <v>793</v>
      </c>
      <c r="C27" t="s">
        <v>560</v>
      </c>
      <c r="D27" t="s">
        <v>160</v>
      </c>
      <c r="E27" s="2">
        <v>1.4444444444444444</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9.421875" style="0" bestFit="1" customWidth="1"/>
    <col min="4" max="4" width="12.140625" style="0" bestFit="1" customWidth="1"/>
    <col min="8" max="8" width="9.140625" style="4" customWidth="1"/>
  </cols>
  <sheetData>
    <row r="1" spans="1:7" ht="12.75">
      <c r="A1" s="4">
        <v>1</v>
      </c>
      <c r="B1" t="s">
        <v>460</v>
      </c>
      <c r="C1" t="s">
        <v>729</v>
      </c>
      <c r="D1" t="s">
        <v>299</v>
      </c>
      <c r="E1" s="1">
        <v>0.7891435185185185</v>
      </c>
      <c r="G1" s="24" t="s">
        <v>1158</v>
      </c>
    </row>
    <row r="2" spans="1:7" ht="12.75">
      <c r="A2" s="4">
        <v>2</v>
      </c>
      <c r="B2" t="s">
        <v>561</v>
      </c>
      <c r="C2" t="s">
        <v>514</v>
      </c>
      <c r="D2" t="s">
        <v>176</v>
      </c>
      <c r="E2" s="1">
        <v>0.8485532407407407</v>
      </c>
      <c r="G2" s="4" t="s">
        <v>1160</v>
      </c>
    </row>
    <row r="3" spans="1:8" ht="12.75">
      <c r="A3" s="4">
        <v>3</v>
      </c>
      <c r="B3" t="s">
        <v>438</v>
      </c>
      <c r="C3" t="s">
        <v>439</v>
      </c>
      <c r="D3" t="s">
        <v>300</v>
      </c>
      <c r="E3" s="1">
        <v>0.8770833333333333</v>
      </c>
      <c r="G3" s="4" t="s">
        <v>1161</v>
      </c>
      <c r="H3" s="4">
        <f>COUNTIF($E$1:$E$72,"&lt;16:00:00")</f>
        <v>0</v>
      </c>
    </row>
    <row r="4" spans="1:8" ht="12.75">
      <c r="A4" s="4">
        <v>4</v>
      </c>
      <c r="B4" t="s">
        <v>479</v>
      </c>
      <c r="C4" t="s">
        <v>771</v>
      </c>
      <c r="D4" t="s">
        <v>285</v>
      </c>
      <c r="E4" s="1">
        <v>0.9113773148148149</v>
      </c>
      <c r="G4" s="4" t="s">
        <v>1162</v>
      </c>
      <c r="H4" s="13">
        <f>COUNTIF($E$1:$E$72,"&lt;17:00:00")-SUM($H$3:H3)</f>
        <v>0</v>
      </c>
    </row>
    <row r="5" spans="1:8" ht="12.75">
      <c r="A5" s="4" t="s">
        <v>301</v>
      </c>
      <c r="B5" t="s">
        <v>425</v>
      </c>
      <c r="C5" t="s">
        <v>360</v>
      </c>
      <c r="D5" t="s">
        <v>273</v>
      </c>
      <c r="E5" s="1">
        <v>0.91875</v>
      </c>
      <c r="G5" s="4" t="s">
        <v>1163</v>
      </c>
      <c r="H5" s="13">
        <f>COUNTIF($E$1:$E$72,"&lt;18:00:00")-SUM($H$3:H4)</f>
        <v>0</v>
      </c>
    </row>
    <row r="6" spans="1:8" ht="12.75">
      <c r="A6" s="4" t="s">
        <v>301</v>
      </c>
      <c r="B6" t="s">
        <v>794</v>
      </c>
      <c r="C6" t="s">
        <v>788</v>
      </c>
      <c r="D6" t="s">
        <v>273</v>
      </c>
      <c r="E6" s="1">
        <v>0.91875</v>
      </c>
      <c r="G6" s="4" t="s">
        <v>1159</v>
      </c>
      <c r="H6" s="13">
        <f>COUNTIF($E$1:$E$72,"&lt;19:00:00")-SUM($H$3:H5)</f>
        <v>1</v>
      </c>
    </row>
    <row r="7" spans="1:8" ht="12.75">
      <c r="A7" s="4">
        <v>7</v>
      </c>
      <c r="B7" t="s">
        <v>694</v>
      </c>
      <c r="C7" t="s">
        <v>795</v>
      </c>
      <c r="D7" t="s">
        <v>302</v>
      </c>
      <c r="E7" s="1">
        <v>0.9246064814814815</v>
      </c>
      <c r="G7" s="4" t="s">
        <v>1164</v>
      </c>
      <c r="H7" s="13">
        <f>COUNTIF($E$1:$E$72,"&lt;20:00:00")-SUM($H$3:H6)</f>
        <v>0</v>
      </c>
    </row>
    <row r="8" spans="1:8" ht="12.75">
      <c r="A8" s="4">
        <v>8</v>
      </c>
      <c r="B8" t="s">
        <v>533</v>
      </c>
      <c r="C8" t="s">
        <v>532</v>
      </c>
      <c r="D8" t="s">
        <v>168</v>
      </c>
      <c r="E8" s="1">
        <v>0.9376851851851852</v>
      </c>
      <c r="G8" s="4" t="s">
        <v>1165</v>
      </c>
      <c r="H8" s="13">
        <f>COUNTIF($E$1:$E$72,"&lt;21:00:00")-SUM($H$3:H7)</f>
        <v>1</v>
      </c>
    </row>
    <row r="9" spans="1:8" ht="12.75">
      <c r="A9" s="4">
        <v>9</v>
      </c>
      <c r="B9" t="s">
        <v>397</v>
      </c>
      <c r="C9" t="s">
        <v>449</v>
      </c>
      <c r="D9" t="s">
        <v>160</v>
      </c>
      <c r="E9" s="1">
        <v>0.9599537037037037</v>
      </c>
      <c r="G9" s="4" t="s">
        <v>1166</v>
      </c>
      <c r="H9" s="13">
        <f>COUNTIF($E$1:$E$72,"&lt;22:00:00")-SUM($H$3:H8)</f>
        <v>2</v>
      </c>
    </row>
    <row r="10" spans="1:8" ht="12.75">
      <c r="A10" s="4">
        <v>10</v>
      </c>
      <c r="B10" t="s">
        <v>421</v>
      </c>
      <c r="C10" t="s">
        <v>717</v>
      </c>
      <c r="D10" t="s">
        <v>161</v>
      </c>
      <c r="E10" s="1">
        <v>0.975</v>
      </c>
      <c r="G10" s="4" t="s">
        <v>1167</v>
      </c>
      <c r="H10" s="13">
        <f>COUNTIF($E$1:$E$72,"&lt;23:00:00")-SUM($H$3:H9)</f>
        <v>4</v>
      </c>
    </row>
    <row r="11" spans="1:8" ht="12.75">
      <c r="A11" s="4">
        <v>11</v>
      </c>
      <c r="B11" t="s">
        <v>533</v>
      </c>
      <c r="C11" t="s">
        <v>463</v>
      </c>
      <c r="D11" t="s">
        <v>303</v>
      </c>
      <c r="E11" s="1">
        <v>0.9818287037037038</v>
      </c>
      <c r="G11" s="4" t="s">
        <v>1168</v>
      </c>
      <c r="H11" s="13">
        <f>COUNTIF($E$1:$E$72,"&lt;24:00:00")-SUM($H$3:H10)</f>
        <v>3</v>
      </c>
    </row>
    <row r="12" spans="1:8" ht="12.75">
      <c r="A12" s="4">
        <v>12</v>
      </c>
      <c r="B12" t="s">
        <v>419</v>
      </c>
      <c r="C12" t="s">
        <v>420</v>
      </c>
      <c r="D12" t="s">
        <v>288</v>
      </c>
      <c r="E12" s="2">
        <v>1.036689814814815</v>
      </c>
      <c r="G12" s="4" t="s">
        <v>1169</v>
      </c>
      <c r="H12" s="13">
        <f>COUNTIF($E$1:$E$72,"&lt;25:00:00")-SUM($H$3:H11)</f>
        <v>1</v>
      </c>
    </row>
    <row r="13" spans="1:8" ht="12.75">
      <c r="A13" s="4">
        <v>13</v>
      </c>
      <c r="B13" t="s">
        <v>796</v>
      </c>
      <c r="C13" t="s">
        <v>661</v>
      </c>
      <c r="D13" t="s">
        <v>263</v>
      </c>
      <c r="E13" s="2">
        <v>1.0506944444444444</v>
      </c>
      <c r="G13" s="4" t="s">
        <v>1170</v>
      </c>
      <c r="H13" s="13">
        <f>COUNTIF($E$1:$E$72,"&lt;26:00:00")-SUM($H$3:H12)</f>
        <v>1</v>
      </c>
    </row>
    <row r="14" spans="1:8" ht="12.75">
      <c r="A14" s="4">
        <v>14</v>
      </c>
      <c r="B14" t="s">
        <v>465</v>
      </c>
      <c r="C14" t="s">
        <v>797</v>
      </c>
      <c r="D14" t="s">
        <v>273</v>
      </c>
      <c r="E14" s="2">
        <v>1.1083333333333334</v>
      </c>
      <c r="G14" s="4" t="s">
        <v>1179</v>
      </c>
      <c r="H14" s="13">
        <f>COUNTIF($E$1:$E$72,"&lt;27:00:00")-SUM($H$3:H13)</f>
        <v>1</v>
      </c>
    </row>
    <row r="15" spans="1:8" ht="12.75">
      <c r="A15" s="4" t="s">
        <v>304</v>
      </c>
      <c r="B15" t="s">
        <v>743</v>
      </c>
      <c r="C15" t="s">
        <v>798</v>
      </c>
      <c r="D15" t="s">
        <v>282</v>
      </c>
      <c r="E15" s="2">
        <v>1.136111111111111</v>
      </c>
      <c r="G15" s="4" t="s">
        <v>1171</v>
      </c>
      <c r="H15" s="13">
        <f>COUNTIF($E$1:$E$72,"&lt;28:00:00")-SUM($H$3:H14)</f>
        <v>5</v>
      </c>
    </row>
    <row r="16" spans="1:8" ht="12.75">
      <c r="A16" s="4" t="s">
        <v>304</v>
      </c>
      <c r="B16" t="s">
        <v>488</v>
      </c>
      <c r="C16" t="s">
        <v>799</v>
      </c>
      <c r="D16" t="s">
        <v>176</v>
      </c>
      <c r="E16" s="2">
        <v>1.136111111111111</v>
      </c>
      <c r="G16" s="4" t="s">
        <v>1172</v>
      </c>
      <c r="H16" s="13">
        <f>COUNTIF($E$1:$E$72,"&lt;29:00:00")-SUM($H$3:H15)</f>
        <v>1</v>
      </c>
    </row>
    <row r="17" spans="1:8" ht="12.75">
      <c r="A17" s="4" t="s">
        <v>304</v>
      </c>
      <c r="B17" t="s">
        <v>424</v>
      </c>
      <c r="C17" t="s">
        <v>362</v>
      </c>
      <c r="D17" t="s">
        <v>282</v>
      </c>
      <c r="E17" s="2">
        <v>1.136111111111111</v>
      </c>
      <c r="G17" s="4" t="s">
        <v>1173</v>
      </c>
      <c r="H17" s="13">
        <f>COUNTIF($E$1:$E$72,"&lt;30:00:00")-SUM($H$3:H16)</f>
        <v>4</v>
      </c>
    </row>
    <row r="18" spans="1:8" ht="12.75">
      <c r="A18" s="4" t="s">
        <v>305</v>
      </c>
      <c r="B18" t="s">
        <v>716</v>
      </c>
      <c r="C18" t="s">
        <v>714</v>
      </c>
      <c r="D18" t="s">
        <v>306</v>
      </c>
      <c r="E18" s="2">
        <v>1.1520833333333333</v>
      </c>
      <c r="G18" s="4" t="s">
        <v>1174</v>
      </c>
      <c r="H18" s="13">
        <f>COUNTIF($E$1:$E$72,"&lt;31:00:00")-SUM($H$3:H17)</f>
        <v>2</v>
      </c>
    </row>
    <row r="19" spans="1:8" ht="12.75">
      <c r="A19" s="4" t="s">
        <v>305</v>
      </c>
      <c r="B19" t="s">
        <v>431</v>
      </c>
      <c r="C19" t="s">
        <v>432</v>
      </c>
      <c r="D19" t="s">
        <v>307</v>
      </c>
      <c r="E19" s="2">
        <v>1.1520833333333333</v>
      </c>
      <c r="G19" s="4" t="s">
        <v>1175</v>
      </c>
      <c r="H19" s="13">
        <f>COUNTIF($E$1:$E$72,"&lt;32:00:00")-SUM($H$3:H18)</f>
        <v>0</v>
      </c>
    </row>
    <row r="20" spans="1:8" ht="12.75">
      <c r="A20" s="4">
        <v>20</v>
      </c>
      <c r="B20" t="s">
        <v>424</v>
      </c>
      <c r="C20" t="s">
        <v>800</v>
      </c>
      <c r="D20" t="s">
        <v>160</v>
      </c>
      <c r="E20" s="2">
        <v>1.195138888888889</v>
      </c>
      <c r="G20" s="4" t="s">
        <v>1176</v>
      </c>
      <c r="H20" s="13">
        <f>COUNTIF($E$1:$E$72,"&lt;33:00:00")-SUM($H$3:H19)</f>
        <v>3</v>
      </c>
    </row>
    <row r="21" spans="1:8" ht="12.75">
      <c r="A21" s="4">
        <v>21</v>
      </c>
      <c r="B21" t="s">
        <v>801</v>
      </c>
      <c r="C21" t="s">
        <v>352</v>
      </c>
      <c r="D21" t="s">
        <v>280</v>
      </c>
      <c r="E21" s="2">
        <v>1.2097222222222224</v>
      </c>
      <c r="G21" s="4" t="s">
        <v>1177</v>
      </c>
      <c r="H21" s="13">
        <f>COUNTIF($E$1:$E$72,"&lt;34:00:00")-SUM($H$3:H20)</f>
        <v>0</v>
      </c>
    </row>
    <row r="22" spans="1:8" ht="12.75">
      <c r="A22" s="4">
        <v>22</v>
      </c>
      <c r="B22" t="s">
        <v>586</v>
      </c>
      <c r="C22" t="s">
        <v>371</v>
      </c>
      <c r="D22" t="s">
        <v>168</v>
      </c>
      <c r="E22" s="2">
        <v>1.2256944444444444</v>
      </c>
      <c r="G22" s="4" t="s">
        <v>1178</v>
      </c>
      <c r="H22" s="13">
        <f>COUNTIF($E$1:$E$72,"&lt;35:00:00")-SUM($H$3:H21)</f>
        <v>0</v>
      </c>
    </row>
    <row r="23" spans="1:5" ht="12.75">
      <c r="A23" s="4">
        <v>23</v>
      </c>
      <c r="B23" t="s">
        <v>793</v>
      </c>
      <c r="C23" t="s">
        <v>560</v>
      </c>
      <c r="D23" t="s">
        <v>160</v>
      </c>
      <c r="E23" s="2">
        <v>1.2277777777777776</v>
      </c>
    </row>
    <row r="24" spans="1:5" ht="12.75">
      <c r="A24" s="4">
        <v>24</v>
      </c>
      <c r="B24" t="s">
        <v>628</v>
      </c>
      <c r="C24" t="s">
        <v>781</v>
      </c>
      <c r="D24" t="s">
        <v>289</v>
      </c>
      <c r="E24" s="2">
        <v>1.2381944444444444</v>
      </c>
    </row>
    <row r="25" spans="1:5" ht="12.75">
      <c r="A25" s="4">
        <v>25</v>
      </c>
      <c r="B25" t="s">
        <v>467</v>
      </c>
      <c r="C25" t="s">
        <v>802</v>
      </c>
      <c r="D25" t="s">
        <v>308</v>
      </c>
      <c r="E25" s="2">
        <v>1.2722222222222224</v>
      </c>
    </row>
    <row r="26" spans="1:5" ht="12.75">
      <c r="A26" s="4">
        <v>26</v>
      </c>
      <c r="B26" t="s">
        <v>403</v>
      </c>
      <c r="C26" t="s">
        <v>715</v>
      </c>
      <c r="D26" t="s">
        <v>160</v>
      </c>
      <c r="E26" s="2">
        <v>1.2729166666666667</v>
      </c>
    </row>
    <row r="27" spans="1:5" ht="12.75">
      <c r="A27" s="4">
        <v>27</v>
      </c>
      <c r="B27" t="s">
        <v>556</v>
      </c>
      <c r="C27" t="s">
        <v>760</v>
      </c>
      <c r="D27" t="s">
        <v>160</v>
      </c>
      <c r="E27" s="2">
        <v>1.36875</v>
      </c>
    </row>
    <row r="28" spans="1:5" ht="12.75">
      <c r="A28" s="4" t="s">
        <v>309</v>
      </c>
      <c r="B28" t="s">
        <v>803</v>
      </c>
      <c r="C28" t="s">
        <v>573</v>
      </c>
      <c r="D28" t="s">
        <v>310</v>
      </c>
      <c r="E28" s="2">
        <v>1.3689814814814814</v>
      </c>
    </row>
    <row r="29" spans="1:5" ht="12.75">
      <c r="A29" s="4" t="s">
        <v>309</v>
      </c>
      <c r="B29" t="s">
        <v>533</v>
      </c>
      <c r="C29" t="s">
        <v>804</v>
      </c>
      <c r="D29" t="s">
        <v>310</v>
      </c>
      <c r="E29" s="2">
        <v>1.3689814814814814</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9.140625" style="4" customWidth="1"/>
    <col min="2" max="2" width="8.8515625" style="0" bestFit="1" customWidth="1"/>
    <col min="3" max="3" width="11.421875" style="0" bestFit="1" customWidth="1"/>
    <col min="4" max="4" width="12.140625" style="0" bestFit="1" customWidth="1"/>
    <col min="8" max="8" width="9.140625" style="4" customWidth="1"/>
  </cols>
  <sheetData>
    <row r="1" spans="1:7" ht="12.75">
      <c r="A1" s="4">
        <v>1</v>
      </c>
      <c r="B1" t="s">
        <v>460</v>
      </c>
      <c r="C1" t="s">
        <v>729</v>
      </c>
      <c r="D1" t="s">
        <v>299</v>
      </c>
      <c r="E1" s="1">
        <v>0.7385416666666668</v>
      </c>
      <c r="G1" s="24" t="s">
        <v>1158</v>
      </c>
    </row>
    <row r="2" spans="1:7" ht="12.75">
      <c r="A2" s="4">
        <v>2</v>
      </c>
      <c r="B2" t="s">
        <v>403</v>
      </c>
      <c r="C2" t="s">
        <v>404</v>
      </c>
      <c r="D2" t="s">
        <v>311</v>
      </c>
      <c r="E2" s="1">
        <v>0.857175925925926</v>
      </c>
      <c r="G2" s="4" t="s">
        <v>1160</v>
      </c>
    </row>
    <row r="3" spans="1:8" ht="12.75">
      <c r="A3" s="4">
        <v>3</v>
      </c>
      <c r="B3" t="s">
        <v>694</v>
      </c>
      <c r="C3" t="s">
        <v>795</v>
      </c>
      <c r="D3" t="s">
        <v>302</v>
      </c>
      <c r="E3" s="1">
        <v>0.8657754629629629</v>
      </c>
      <c r="G3" s="4" t="s">
        <v>1161</v>
      </c>
      <c r="H3" s="4">
        <f>COUNTIF($E$1:$E$72,"&lt;16:00:00")</f>
        <v>0</v>
      </c>
    </row>
    <row r="4" spans="1:8" ht="12.75">
      <c r="A4" s="4" t="s">
        <v>312</v>
      </c>
      <c r="B4" t="s">
        <v>499</v>
      </c>
      <c r="C4" t="s">
        <v>805</v>
      </c>
      <c r="D4" t="s">
        <v>161</v>
      </c>
      <c r="E4" s="1">
        <v>0.898912037037037</v>
      </c>
      <c r="G4" s="4" t="s">
        <v>1162</v>
      </c>
      <c r="H4" s="13">
        <f>COUNTIF($E$1:$E$72,"&lt;17:00:00")-SUM($H$3:H3)</f>
        <v>0</v>
      </c>
    </row>
    <row r="5" spans="1:8" ht="12.75">
      <c r="A5" s="4" t="s">
        <v>312</v>
      </c>
      <c r="B5" t="s">
        <v>397</v>
      </c>
      <c r="C5" t="s">
        <v>465</v>
      </c>
      <c r="D5" t="s">
        <v>169</v>
      </c>
      <c r="E5" s="1">
        <v>0.898912037037037</v>
      </c>
      <c r="G5" s="4" t="s">
        <v>1163</v>
      </c>
      <c r="H5" s="13">
        <f>COUNTIF($E$1:$E$72,"&lt;18:00:00")-SUM($H$3:H4)</f>
        <v>1</v>
      </c>
    </row>
    <row r="6" spans="1:8" ht="12.75">
      <c r="A6" s="4">
        <v>6</v>
      </c>
      <c r="B6" t="s">
        <v>437</v>
      </c>
      <c r="C6" t="s">
        <v>368</v>
      </c>
      <c r="D6" t="s">
        <v>233</v>
      </c>
      <c r="E6" s="1">
        <v>0.9790856481481481</v>
      </c>
      <c r="G6" s="4" t="s">
        <v>1159</v>
      </c>
      <c r="H6" s="13">
        <f>COUNTIF($E$1:$E$72,"&lt;19:00:00")-SUM($H$3:H5)</f>
        <v>0</v>
      </c>
    </row>
    <row r="7" spans="1:8" ht="12.75">
      <c r="A7" s="4" t="s">
        <v>313</v>
      </c>
      <c r="B7" t="s">
        <v>779</v>
      </c>
      <c r="C7" t="s">
        <v>757</v>
      </c>
      <c r="D7" t="s">
        <v>173</v>
      </c>
      <c r="E7" s="1">
        <v>0.9802083333333332</v>
      </c>
      <c r="G7" s="4" t="s">
        <v>1164</v>
      </c>
      <c r="H7" s="13">
        <f>COUNTIF($E$1:$E$72,"&lt;20:00:00")-SUM($H$3:H6)</f>
        <v>0</v>
      </c>
    </row>
    <row r="8" spans="1:8" ht="12.75">
      <c r="A8" s="4" t="s">
        <v>313</v>
      </c>
      <c r="B8" t="s">
        <v>424</v>
      </c>
      <c r="C8" t="s">
        <v>362</v>
      </c>
      <c r="D8" t="s">
        <v>282</v>
      </c>
      <c r="E8" s="1">
        <v>0.9802083333333332</v>
      </c>
      <c r="G8" s="4" t="s">
        <v>1165</v>
      </c>
      <c r="H8" s="13">
        <f>COUNTIF($E$1:$E$72,"&lt;21:00:00")-SUM($H$3:H7)</f>
        <v>2</v>
      </c>
    </row>
    <row r="9" spans="1:8" ht="12.75">
      <c r="A9" s="4">
        <v>9</v>
      </c>
      <c r="B9" t="s">
        <v>806</v>
      </c>
      <c r="C9" t="s">
        <v>514</v>
      </c>
      <c r="D9" t="s">
        <v>314</v>
      </c>
      <c r="E9" s="1">
        <v>0.9815972222222222</v>
      </c>
      <c r="G9" s="4" t="s">
        <v>1166</v>
      </c>
      <c r="H9" s="13">
        <f>COUNTIF($E$1:$E$72,"&lt;22:00:00")-SUM($H$3:H8)</f>
        <v>2</v>
      </c>
    </row>
    <row r="10" spans="1:8" ht="12.75">
      <c r="A10" s="4">
        <v>10</v>
      </c>
      <c r="B10" t="s">
        <v>425</v>
      </c>
      <c r="C10" t="s">
        <v>361</v>
      </c>
      <c r="D10" t="s">
        <v>233</v>
      </c>
      <c r="E10" s="2">
        <v>1.0086805555555556</v>
      </c>
      <c r="G10" s="4" t="s">
        <v>1167</v>
      </c>
      <c r="H10" s="13">
        <f>COUNTIF($E$1:$E$72,"&lt;23:00:00")-SUM($H$3:H9)</f>
        <v>0</v>
      </c>
    </row>
    <row r="11" spans="1:8" ht="12.75">
      <c r="A11" s="4" t="s">
        <v>315</v>
      </c>
      <c r="B11" t="s">
        <v>554</v>
      </c>
      <c r="C11" t="s">
        <v>526</v>
      </c>
      <c r="D11" t="s">
        <v>316</v>
      </c>
      <c r="E11" s="2">
        <v>1.0778935185185186</v>
      </c>
      <c r="G11" s="4" t="s">
        <v>1168</v>
      </c>
      <c r="H11" s="13">
        <f>COUNTIF($E$1:$E$72,"&lt;24:00:00")-SUM($H$3:H10)</f>
        <v>4</v>
      </c>
    </row>
    <row r="12" spans="1:8" ht="12.75">
      <c r="A12" s="4" t="s">
        <v>315</v>
      </c>
      <c r="B12" t="s">
        <v>425</v>
      </c>
      <c r="C12" t="s">
        <v>360</v>
      </c>
      <c r="D12" t="s">
        <v>273</v>
      </c>
      <c r="E12" s="2">
        <v>1.0778935185185186</v>
      </c>
      <c r="G12" s="4" t="s">
        <v>1169</v>
      </c>
      <c r="H12" s="13">
        <f>COUNTIF($E$1:$E$72,"&lt;25:00:00")-SUM($H$3:H11)</f>
        <v>1</v>
      </c>
    </row>
    <row r="13" spans="1:8" ht="12.75">
      <c r="A13" s="4">
        <v>13</v>
      </c>
      <c r="B13" t="s">
        <v>397</v>
      </c>
      <c r="C13" t="s">
        <v>449</v>
      </c>
      <c r="D13" t="s">
        <v>160</v>
      </c>
      <c r="E13" s="2">
        <v>1.1197916666666667</v>
      </c>
      <c r="G13" s="4" t="s">
        <v>1170</v>
      </c>
      <c r="H13" s="13">
        <f>COUNTIF($E$1:$E$72,"&lt;26:00:00")-SUM($H$3:H12)</f>
        <v>2</v>
      </c>
    </row>
    <row r="14" spans="1:8" ht="12.75">
      <c r="A14" s="4" t="s">
        <v>317</v>
      </c>
      <c r="B14" t="s">
        <v>421</v>
      </c>
      <c r="C14" t="s">
        <v>640</v>
      </c>
      <c r="D14" t="s">
        <v>244</v>
      </c>
      <c r="E14" s="2">
        <v>1.167361111111111</v>
      </c>
      <c r="G14" s="4" t="s">
        <v>1179</v>
      </c>
      <c r="H14" s="13">
        <f>COUNTIF($E$1:$E$72,"&lt;27:00:00")-SUM($H$3:H13)</f>
        <v>1</v>
      </c>
    </row>
    <row r="15" spans="1:8" ht="12.75">
      <c r="A15" s="4" t="s">
        <v>317</v>
      </c>
      <c r="B15" t="s">
        <v>424</v>
      </c>
      <c r="C15" t="s">
        <v>359</v>
      </c>
      <c r="D15" t="s">
        <v>199</v>
      </c>
      <c r="E15" s="2">
        <v>1.167361111111111</v>
      </c>
      <c r="G15" s="4" t="s">
        <v>1171</v>
      </c>
      <c r="H15" s="13">
        <f>COUNTIF($E$1:$E$72,"&lt;28:00:00")-SUM($H$3:H14)</f>
        <v>0</v>
      </c>
    </row>
    <row r="16" spans="1:8" ht="12.75">
      <c r="A16" s="4" t="s">
        <v>318</v>
      </c>
      <c r="B16" t="s">
        <v>435</v>
      </c>
      <c r="C16" t="s">
        <v>807</v>
      </c>
      <c r="D16" t="s">
        <v>204</v>
      </c>
      <c r="E16" s="2">
        <v>1.1827662037037037</v>
      </c>
      <c r="G16" s="4" t="s">
        <v>1172</v>
      </c>
      <c r="H16" s="13">
        <f>COUNTIF($E$1:$E$72,"&lt;29:00:00")-SUM($H$3:H15)</f>
        <v>4</v>
      </c>
    </row>
    <row r="17" spans="1:8" ht="12.75">
      <c r="A17" s="4" t="s">
        <v>318</v>
      </c>
      <c r="B17" t="s">
        <v>465</v>
      </c>
      <c r="C17" t="s">
        <v>797</v>
      </c>
      <c r="D17" t="s">
        <v>273</v>
      </c>
      <c r="E17" s="2">
        <v>1.1827662037037037</v>
      </c>
      <c r="G17" s="4" t="s">
        <v>1173</v>
      </c>
      <c r="H17" s="13">
        <f>COUNTIF($E$1:$E$72,"&lt;30:00:00")-SUM($H$3:H16)</f>
        <v>3</v>
      </c>
    </row>
    <row r="18" spans="1:8" ht="12.75">
      <c r="A18" s="4" t="s">
        <v>305</v>
      </c>
      <c r="B18" t="s">
        <v>507</v>
      </c>
      <c r="C18" t="s">
        <v>362</v>
      </c>
      <c r="D18" t="s">
        <v>282</v>
      </c>
      <c r="E18" s="2">
        <v>1.23125</v>
      </c>
      <c r="G18" s="4" t="s">
        <v>1174</v>
      </c>
      <c r="H18" s="13">
        <f>COUNTIF($E$1:$E$72,"&lt;31:00:00")-SUM($H$3:H17)</f>
        <v>1</v>
      </c>
    </row>
    <row r="19" spans="1:8" ht="12.75">
      <c r="A19" s="4" t="s">
        <v>305</v>
      </c>
      <c r="B19" t="s">
        <v>628</v>
      </c>
      <c r="C19" t="s">
        <v>715</v>
      </c>
      <c r="D19" t="s">
        <v>319</v>
      </c>
      <c r="E19" s="2">
        <v>1.23125</v>
      </c>
      <c r="G19" s="4" t="s">
        <v>1175</v>
      </c>
      <c r="H19" s="13">
        <f>COUNTIF($E$1:$E$72,"&lt;32:00:00")-SUM($H$3:H18)</f>
        <v>0</v>
      </c>
    </row>
    <row r="20" spans="1:8" ht="12.75">
      <c r="A20" s="4" t="s">
        <v>305</v>
      </c>
      <c r="B20" t="s">
        <v>808</v>
      </c>
      <c r="C20" t="s">
        <v>809</v>
      </c>
      <c r="D20" t="s">
        <v>320</v>
      </c>
      <c r="E20" s="2">
        <v>1.23125</v>
      </c>
      <c r="G20" s="4" t="s">
        <v>1176</v>
      </c>
      <c r="H20" s="13">
        <f>COUNTIF($E$1:$E$72,"&lt;33:00:00")-SUM($H$3:H19)</f>
        <v>0</v>
      </c>
    </row>
    <row r="21" spans="1:8" ht="12.75">
      <c r="A21" s="4">
        <v>21</v>
      </c>
      <c r="B21" t="s">
        <v>801</v>
      </c>
      <c r="C21" t="s">
        <v>352</v>
      </c>
      <c r="D21" t="s">
        <v>280</v>
      </c>
      <c r="E21" s="2">
        <v>1.2784722222222222</v>
      </c>
      <c r="G21" s="4" t="s">
        <v>1177</v>
      </c>
      <c r="H21" s="13">
        <f>COUNTIF($E$1:$E$72,"&lt;34:00:00")-SUM($H$3:H20)</f>
        <v>0</v>
      </c>
    </row>
    <row r="22" spans="1:8" ht="12.75">
      <c r="A22" s="4">
        <v>22</v>
      </c>
      <c r="B22" t="s">
        <v>793</v>
      </c>
      <c r="C22" t="s">
        <v>560</v>
      </c>
      <c r="D22" t="s">
        <v>160</v>
      </c>
      <c r="E22" s="2">
        <v>1.4395833333333332</v>
      </c>
      <c r="G22" s="4" t="s">
        <v>1178</v>
      </c>
      <c r="H22" s="13">
        <f>COUNTIF($E$1:$E$72,"&lt;35:00:00")-SUM($H$3:H21)</f>
        <v>1</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topLeftCell="H1">
      <selection activeCell="AC30" sqref="G1:AC30"/>
    </sheetView>
  </sheetViews>
  <sheetFormatPr defaultColWidth="8.8515625" defaultRowHeight="12.75"/>
  <cols>
    <col min="1" max="1" width="9.140625" style="4" customWidth="1"/>
    <col min="2" max="2" width="8.8515625" style="0" bestFit="1" customWidth="1"/>
    <col min="3" max="3" width="10.00390625" style="0" bestFit="1" customWidth="1"/>
    <col min="4" max="4" width="14.28125" style="0" bestFit="1" customWidth="1"/>
    <col min="5" max="5" width="9.140625" style="4" customWidth="1"/>
  </cols>
  <sheetData>
    <row r="1" spans="1:29" ht="12.75">
      <c r="A1" s="4">
        <v>1</v>
      </c>
      <c r="D1" t="s">
        <v>283</v>
      </c>
      <c r="E1" s="6">
        <v>0.5701388888888889</v>
      </c>
      <c r="G1" t="s">
        <v>403</v>
      </c>
      <c r="H1" t="s">
        <v>404</v>
      </c>
      <c r="AC1" t="s">
        <v>1802</v>
      </c>
    </row>
    <row r="2" spans="1:29" ht="12.75">
      <c r="A2" s="4">
        <v>2</v>
      </c>
      <c r="D2" t="s">
        <v>321</v>
      </c>
      <c r="E2" s="6">
        <v>0.5944444444444444</v>
      </c>
      <c r="G2" t="s">
        <v>438</v>
      </c>
      <c r="H2" t="s">
        <v>439</v>
      </c>
      <c r="AC2" t="s">
        <v>1802</v>
      </c>
    </row>
    <row r="3" spans="1:29" ht="12.75">
      <c r="A3" s="4">
        <v>3</v>
      </c>
      <c r="D3" t="s">
        <v>302</v>
      </c>
      <c r="E3" s="6">
        <v>0.6152777777777778</v>
      </c>
      <c r="G3" t="s">
        <v>714</v>
      </c>
      <c r="H3" t="s">
        <v>795</v>
      </c>
      <c r="AC3" t="s">
        <v>1802</v>
      </c>
    </row>
    <row r="4" spans="1:29" ht="12.75">
      <c r="A4" s="4">
        <v>4</v>
      </c>
      <c r="D4" t="s">
        <v>288</v>
      </c>
      <c r="E4" s="6">
        <v>0.638888888888889</v>
      </c>
      <c r="G4" t="s">
        <v>419</v>
      </c>
      <c r="H4" t="s">
        <v>420</v>
      </c>
      <c r="AC4" t="s">
        <v>1802</v>
      </c>
    </row>
    <row r="5" spans="1:29" ht="12.75">
      <c r="A5" s="4">
        <v>5</v>
      </c>
      <c r="D5" t="s">
        <v>322</v>
      </c>
      <c r="E5" s="6">
        <v>0.6479166666666667</v>
      </c>
      <c r="G5" t="s">
        <v>552</v>
      </c>
      <c r="H5" t="s">
        <v>810</v>
      </c>
      <c r="AC5" t="s">
        <v>1802</v>
      </c>
    </row>
    <row r="6" spans="1:29" ht="12.75">
      <c r="A6" s="4">
        <v>6</v>
      </c>
      <c r="D6" t="s">
        <v>314</v>
      </c>
      <c r="E6" s="6">
        <v>0.6715277777777778</v>
      </c>
      <c r="G6" t="s">
        <v>561</v>
      </c>
      <c r="H6" t="s">
        <v>514</v>
      </c>
      <c r="AC6" t="s">
        <v>1802</v>
      </c>
    </row>
    <row r="7" spans="1:29" ht="12.75">
      <c r="A7" s="4" t="s">
        <v>313</v>
      </c>
      <c r="D7" t="s">
        <v>323</v>
      </c>
      <c r="E7" s="6">
        <v>0.6791666666666667</v>
      </c>
      <c r="G7" t="s">
        <v>397</v>
      </c>
      <c r="H7" t="s">
        <v>811</v>
      </c>
      <c r="AC7" t="s">
        <v>1802</v>
      </c>
    </row>
    <row r="8" spans="1:29" ht="12.75">
      <c r="A8" s="4" t="s">
        <v>313</v>
      </c>
      <c r="D8" t="s">
        <v>323</v>
      </c>
      <c r="E8" s="6">
        <v>0.6791666666666667</v>
      </c>
      <c r="G8" t="s">
        <v>501</v>
      </c>
      <c r="H8" t="s">
        <v>812</v>
      </c>
      <c r="AC8" t="s">
        <v>1802</v>
      </c>
    </row>
    <row r="9" spans="1:29" ht="12.75">
      <c r="A9" s="4">
        <v>9</v>
      </c>
      <c r="D9" t="s">
        <v>233</v>
      </c>
      <c r="E9" s="6">
        <v>0.6826388888888889</v>
      </c>
      <c r="G9" t="s">
        <v>437</v>
      </c>
      <c r="H9" t="s">
        <v>368</v>
      </c>
      <c r="AC9" t="s">
        <v>1802</v>
      </c>
    </row>
    <row r="10" spans="1:29" ht="12.75">
      <c r="A10" s="4">
        <v>10</v>
      </c>
      <c r="D10" t="s">
        <v>310</v>
      </c>
      <c r="E10" s="6">
        <v>0.6840277777777778</v>
      </c>
      <c r="G10" t="s">
        <v>397</v>
      </c>
      <c r="H10" t="s">
        <v>357</v>
      </c>
      <c r="AC10" t="s">
        <v>1802</v>
      </c>
    </row>
    <row r="11" spans="1:29" ht="12.75">
      <c r="A11" s="4">
        <v>11</v>
      </c>
      <c r="D11" t="s">
        <v>290</v>
      </c>
      <c r="E11" s="6">
        <v>0.6902777777777778</v>
      </c>
      <c r="G11" t="s">
        <v>413</v>
      </c>
      <c r="H11" t="s">
        <v>813</v>
      </c>
      <c r="AC11" t="s">
        <v>1802</v>
      </c>
    </row>
    <row r="12" spans="1:29" ht="12.75">
      <c r="A12" s="4">
        <v>12</v>
      </c>
      <c r="D12" t="s">
        <v>175</v>
      </c>
      <c r="E12" s="6">
        <v>0.6944444444444445</v>
      </c>
      <c r="G12" t="s">
        <v>425</v>
      </c>
      <c r="H12" t="s">
        <v>814</v>
      </c>
      <c r="AC12" t="s">
        <v>1802</v>
      </c>
    </row>
    <row r="13" spans="1:29" ht="12.75">
      <c r="A13" s="4">
        <v>13</v>
      </c>
      <c r="D13" t="s">
        <v>233</v>
      </c>
      <c r="E13" s="6">
        <v>0.6993055555555556</v>
      </c>
      <c r="G13" t="s">
        <v>425</v>
      </c>
      <c r="H13" t="s">
        <v>361</v>
      </c>
      <c r="AC13" t="s">
        <v>1802</v>
      </c>
    </row>
    <row r="14" spans="1:29" ht="12.75">
      <c r="A14" s="4">
        <v>14</v>
      </c>
      <c r="D14" t="s">
        <v>160</v>
      </c>
      <c r="E14" s="6">
        <v>0.7</v>
      </c>
      <c r="G14" t="s">
        <v>796</v>
      </c>
      <c r="H14" t="s">
        <v>661</v>
      </c>
      <c r="AC14" t="s">
        <v>1802</v>
      </c>
    </row>
    <row r="15" spans="1:29" ht="12.75">
      <c r="A15" s="4">
        <v>15</v>
      </c>
      <c r="D15" t="s">
        <v>322</v>
      </c>
      <c r="E15" s="6">
        <v>0.7048611111111112</v>
      </c>
      <c r="G15" t="s">
        <v>407</v>
      </c>
      <c r="H15" t="s">
        <v>408</v>
      </c>
      <c r="AC15" t="s">
        <v>1802</v>
      </c>
    </row>
    <row r="16" spans="1:29" ht="12.75">
      <c r="A16" s="4">
        <v>16</v>
      </c>
      <c r="D16" t="s">
        <v>199</v>
      </c>
      <c r="E16" s="6">
        <v>0.7152777777777778</v>
      </c>
      <c r="G16" t="s">
        <v>424</v>
      </c>
      <c r="H16" t="s">
        <v>359</v>
      </c>
      <c r="AC16" t="s">
        <v>1802</v>
      </c>
    </row>
    <row r="17" spans="1:29" ht="12.75">
      <c r="A17" s="4">
        <v>17</v>
      </c>
      <c r="D17" t="s">
        <v>191</v>
      </c>
      <c r="E17" s="6">
        <v>0.7291666666666666</v>
      </c>
      <c r="G17" t="s">
        <v>707</v>
      </c>
      <c r="H17" t="s">
        <v>357</v>
      </c>
      <c r="AC17" t="s">
        <v>1802</v>
      </c>
    </row>
    <row r="18" spans="1:29" ht="12.75">
      <c r="A18" s="4">
        <v>18</v>
      </c>
      <c r="D18" t="s">
        <v>282</v>
      </c>
      <c r="E18" s="6">
        <v>0.7423611111111111</v>
      </c>
      <c r="G18" t="s">
        <v>424</v>
      </c>
      <c r="H18" t="s">
        <v>362</v>
      </c>
      <c r="AC18" t="s">
        <v>1802</v>
      </c>
    </row>
    <row r="19" spans="1:29" ht="12.75">
      <c r="A19" s="4">
        <v>19</v>
      </c>
      <c r="D19" t="s">
        <v>324</v>
      </c>
      <c r="E19" s="6">
        <v>0.7444444444444445</v>
      </c>
      <c r="G19" t="s">
        <v>425</v>
      </c>
      <c r="H19" t="s">
        <v>815</v>
      </c>
      <c r="AC19" t="s">
        <v>1802</v>
      </c>
    </row>
    <row r="20" spans="1:29" ht="12.75">
      <c r="A20" s="4">
        <v>20</v>
      </c>
      <c r="D20" t="s">
        <v>325</v>
      </c>
      <c r="E20" s="6">
        <v>0.7465277777777778</v>
      </c>
      <c r="G20" t="s">
        <v>481</v>
      </c>
      <c r="H20" t="s">
        <v>476</v>
      </c>
      <c r="AC20" t="s">
        <v>1802</v>
      </c>
    </row>
    <row r="21" spans="1:29" ht="12.75">
      <c r="A21" s="4">
        <v>21</v>
      </c>
      <c r="D21" t="s">
        <v>173</v>
      </c>
      <c r="E21" s="6">
        <v>0.7548611111111111</v>
      </c>
      <c r="G21" t="s">
        <v>779</v>
      </c>
      <c r="H21" t="s">
        <v>757</v>
      </c>
      <c r="AC21" t="s">
        <v>1802</v>
      </c>
    </row>
    <row r="22" spans="1:29" ht="12.75">
      <c r="A22" s="4">
        <v>22</v>
      </c>
      <c r="D22" t="s">
        <v>326</v>
      </c>
      <c r="E22" s="6">
        <v>0.7756944444444445</v>
      </c>
      <c r="G22" t="s">
        <v>416</v>
      </c>
      <c r="H22" t="s">
        <v>816</v>
      </c>
      <c r="AC22" t="s">
        <v>1802</v>
      </c>
    </row>
    <row r="23" spans="1:29" ht="12.75">
      <c r="A23" s="4" t="s">
        <v>327</v>
      </c>
      <c r="D23" t="s">
        <v>273</v>
      </c>
      <c r="E23" s="6">
        <v>0.782638888888889</v>
      </c>
      <c r="G23" t="s">
        <v>425</v>
      </c>
      <c r="H23" t="s">
        <v>360</v>
      </c>
      <c r="AC23" t="s">
        <v>1802</v>
      </c>
    </row>
    <row r="24" spans="1:29" ht="12.75">
      <c r="A24" s="4" t="s">
        <v>327</v>
      </c>
      <c r="D24" t="s">
        <v>273</v>
      </c>
      <c r="E24" s="6">
        <v>0.782638888888889</v>
      </c>
      <c r="G24" t="s">
        <v>417</v>
      </c>
      <c r="H24" t="s">
        <v>817</v>
      </c>
      <c r="AC24" t="s">
        <v>1802</v>
      </c>
    </row>
    <row r="25" spans="1:29" ht="12.75">
      <c r="A25" s="4" t="s">
        <v>277</v>
      </c>
      <c r="D25" t="s">
        <v>165</v>
      </c>
      <c r="E25" s="6">
        <v>0.7965277777777778</v>
      </c>
      <c r="G25" t="s">
        <v>421</v>
      </c>
      <c r="H25" t="s">
        <v>422</v>
      </c>
      <c r="AC25" t="s">
        <v>1802</v>
      </c>
    </row>
    <row r="26" spans="1:29" ht="12.75">
      <c r="A26" s="4" t="s">
        <v>277</v>
      </c>
      <c r="D26" t="s">
        <v>204</v>
      </c>
      <c r="E26" s="6">
        <v>0.7965277777777778</v>
      </c>
      <c r="G26" t="s">
        <v>818</v>
      </c>
      <c r="H26" t="s">
        <v>819</v>
      </c>
      <c r="AC26" t="s">
        <v>1802</v>
      </c>
    </row>
    <row r="27" spans="1:29" ht="12.75">
      <c r="A27" s="4">
        <v>27</v>
      </c>
      <c r="D27" t="s">
        <v>160</v>
      </c>
      <c r="E27" s="6">
        <v>0.84375</v>
      </c>
      <c r="G27" t="s">
        <v>761</v>
      </c>
      <c r="H27" t="s">
        <v>760</v>
      </c>
      <c r="AC27" t="s">
        <v>1802</v>
      </c>
    </row>
    <row r="28" spans="1:29" ht="12.75">
      <c r="A28" s="4">
        <v>28</v>
      </c>
      <c r="D28" t="s">
        <v>273</v>
      </c>
      <c r="E28" s="6">
        <v>0.8486111111111111</v>
      </c>
      <c r="G28" t="s">
        <v>465</v>
      </c>
      <c r="H28" t="s">
        <v>797</v>
      </c>
      <c r="AC28" t="s">
        <v>1802</v>
      </c>
    </row>
    <row r="29" spans="1:29" ht="12.75">
      <c r="A29" s="4" t="s">
        <v>328</v>
      </c>
      <c r="D29" t="s">
        <v>329</v>
      </c>
      <c r="E29" s="6">
        <v>0.8798611111111111</v>
      </c>
      <c r="G29" t="s">
        <v>791</v>
      </c>
      <c r="H29" t="s">
        <v>714</v>
      </c>
      <c r="AC29" t="s">
        <v>1802</v>
      </c>
    </row>
    <row r="30" spans="1:29" ht="12.75">
      <c r="A30" s="4" t="s">
        <v>328</v>
      </c>
      <c r="D30" t="s">
        <v>307</v>
      </c>
      <c r="E30" s="6">
        <v>0.8798611111111111</v>
      </c>
      <c r="G30" t="s">
        <v>431</v>
      </c>
      <c r="H30" t="s">
        <v>432</v>
      </c>
      <c r="AC30" t="s">
        <v>1802</v>
      </c>
    </row>
    <row r="31" spans="1:5" ht="12.75">
      <c r="A31" s="18" t="s">
        <v>330</v>
      </c>
      <c r="B31" s="19"/>
      <c r="C31" s="19"/>
      <c r="D31" s="19"/>
      <c r="E31" s="20"/>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election activeCell="C30" sqref="C30"/>
    </sheetView>
  </sheetViews>
  <sheetFormatPr defaultColWidth="8.8515625" defaultRowHeight="12.75"/>
  <cols>
    <col min="1" max="1" width="8.8515625" style="13" bestFit="1" customWidth="1"/>
    <col min="2" max="2" width="8.8515625" style="0" bestFit="1" customWidth="1"/>
    <col min="3" max="3" width="10.00390625" style="0" bestFit="1" customWidth="1"/>
    <col min="4" max="4" width="14.421875" style="0" bestFit="1" customWidth="1"/>
    <col min="5" max="5" width="9.140625" style="4" customWidth="1"/>
    <col min="8" max="8" width="9.140625" style="4" customWidth="1"/>
  </cols>
  <sheetData>
    <row r="1" spans="1:7" ht="12.75">
      <c r="A1" s="12">
        <v>1</v>
      </c>
      <c r="B1" s="5" t="s">
        <v>403</v>
      </c>
      <c r="C1" s="5" t="s">
        <v>404</v>
      </c>
      <c r="D1" s="5" t="s">
        <v>853</v>
      </c>
      <c r="E1" s="11" t="s">
        <v>854</v>
      </c>
      <c r="G1" s="24" t="s">
        <v>1158</v>
      </c>
    </row>
    <row r="2" spans="1:7" ht="12.75">
      <c r="A2" s="12">
        <v>2</v>
      </c>
      <c r="B2" s="9" t="s">
        <v>429</v>
      </c>
      <c r="C2" s="9" t="s">
        <v>430</v>
      </c>
      <c r="D2" s="9" t="s">
        <v>855</v>
      </c>
      <c r="E2" s="16" t="s">
        <v>856</v>
      </c>
      <c r="G2" s="4" t="s">
        <v>1160</v>
      </c>
    </row>
    <row r="3" spans="1:8" ht="12.75">
      <c r="A3" s="12">
        <v>3</v>
      </c>
      <c r="B3" s="9" t="s">
        <v>423</v>
      </c>
      <c r="C3" s="9" t="s">
        <v>877</v>
      </c>
      <c r="D3" s="9" t="s">
        <v>857</v>
      </c>
      <c r="E3" s="16" t="s">
        <v>858</v>
      </c>
      <c r="G3" s="4" t="s">
        <v>1161</v>
      </c>
      <c r="H3" s="4">
        <f>COUNTIF($E$1:$E$72,"&lt;16:00:00")</f>
        <v>0</v>
      </c>
    </row>
    <row r="4" spans="1:8" ht="12.75">
      <c r="A4" s="12">
        <v>4</v>
      </c>
      <c r="B4" s="9" t="s">
        <v>419</v>
      </c>
      <c r="C4" s="9" t="s">
        <v>420</v>
      </c>
      <c r="D4" t="s">
        <v>859</v>
      </c>
      <c r="E4" s="7">
        <v>0.9050925925925926</v>
      </c>
      <c r="G4" s="4" t="s">
        <v>1162</v>
      </c>
      <c r="H4" s="13">
        <f>COUNTIF($E$1:$E$72,"&lt;17:00:00")-SUM($H$3:H3)</f>
        <v>0</v>
      </c>
    </row>
    <row r="5" spans="1:8" ht="12.75">
      <c r="A5" s="15">
        <v>5</v>
      </c>
      <c r="B5" t="s">
        <v>438</v>
      </c>
      <c r="C5" t="s">
        <v>439</v>
      </c>
      <c r="D5" t="s">
        <v>860</v>
      </c>
      <c r="E5" s="7">
        <v>0.9201388888888888</v>
      </c>
      <c r="G5" s="4" t="s">
        <v>1163</v>
      </c>
      <c r="H5" s="13">
        <f>COUNTIF($E$1:$E$72,"&lt;18:00:00")-SUM($H$3:H4)</f>
        <v>0</v>
      </c>
    </row>
    <row r="6" spans="1:8" ht="12.75">
      <c r="A6" s="15">
        <v>6</v>
      </c>
      <c r="B6" t="s">
        <v>437</v>
      </c>
      <c r="C6" t="s">
        <v>368</v>
      </c>
      <c r="D6" t="s">
        <v>861</v>
      </c>
      <c r="E6" s="7">
        <v>0.9506944444444444</v>
      </c>
      <c r="G6" s="4" t="s">
        <v>1159</v>
      </c>
      <c r="H6" s="13">
        <f>COUNTIF($E$1:$E$72,"&lt;19:00:00")-SUM($H$3:H5)</f>
        <v>0</v>
      </c>
    </row>
    <row r="7" spans="1:8" ht="12.75">
      <c r="A7" s="15">
        <v>7</v>
      </c>
      <c r="B7" t="s">
        <v>407</v>
      </c>
      <c r="C7" t="s">
        <v>408</v>
      </c>
      <c r="D7" t="s">
        <v>862</v>
      </c>
      <c r="E7" s="8">
        <v>1.054861111111111</v>
      </c>
      <c r="G7" s="4" t="s">
        <v>1164</v>
      </c>
      <c r="H7" s="13">
        <f>COUNTIF($E$1:$E$72,"&lt;20:00:00")-SUM($H$3:H6)</f>
        <v>0</v>
      </c>
    </row>
    <row r="8" spans="1:8" ht="12.75">
      <c r="A8" s="15">
        <v>8</v>
      </c>
      <c r="B8" s="10" t="s">
        <v>413</v>
      </c>
      <c r="C8" s="10" t="s">
        <v>414</v>
      </c>
      <c r="D8" s="10" t="s">
        <v>723</v>
      </c>
      <c r="E8" s="17">
        <v>1.0763888888888888</v>
      </c>
      <c r="G8" s="4" t="s">
        <v>1165</v>
      </c>
      <c r="H8" s="13">
        <f>COUNTIF($E$1:$E$72,"&lt;21:00:00")-SUM($H$3:H7)</f>
        <v>0</v>
      </c>
    </row>
    <row r="9" spans="1:8" ht="12.75">
      <c r="A9" s="15">
        <v>9</v>
      </c>
      <c r="B9" t="s">
        <v>433</v>
      </c>
      <c r="C9" t="s">
        <v>434</v>
      </c>
      <c r="D9" t="s">
        <v>863</v>
      </c>
      <c r="E9" s="8">
        <v>1.1027777777777776</v>
      </c>
      <c r="G9" s="4" t="s">
        <v>1166</v>
      </c>
      <c r="H9" s="13">
        <f>COUNTIF($E$1:$E$72,"&lt;22:00:00")-SUM($H$3:H8)</f>
        <v>1</v>
      </c>
    </row>
    <row r="10" spans="1:8" ht="12.75">
      <c r="A10" s="13">
        <v>10</v>
      </c>
      <c r="B10" t="s">
        <v>428</v>
      </c>
      <c r="C10" t="s">
        <v>427</v>
      </c>
      <c r="D10" t="s">
        <v>864</v>
      </c>
      <c r="E10" s="8">
        <v>1.1135416666666667</v>
      </c>
      <c r="G10" s="4" t="s">
        <v>1167</v>
      </c>
      <c r="H10" s="13">
        <f>COUNTIF($E$1:$E$72,"&lt;23:00:00")-SUM($H$3:H9)</f>
        <v>2</v>
      </c>
    </row>
    <row r="11" spans="1:8" ht="12.75">
      <c r="A11" s="15">
        <v>10</v>
      </c>
      <c r="B11" t="s">
        <v>397</v>
      </c>
      <c r="C11" t="s">
        <v>398</v>
      </c>
      <c r="D11" t="s">
        <v>865</v>
      </c>
      <c r="E11" s="8">
        <v>1.1135416666666667</v>
      </c>
      <c r="G11" s="4" t="s">
        <v>1168</v>
      </c>
      <c r="H11" s="13">
        <f>COUNTIF($E$1:$E$72,"&lt;24:00:00")-SUM($H$3:H10)</f>
        <v>0</v>
      </c>
    </row>
    <row r="12" spans="1:8" ht="12.75">
      <c r="A12" s="15">
        <v>13</v>
      </c>
      <c r="B12" t="s">
        <v>401</v>
      </c>
      <c r="C12" t="s">
        <v>402</v>
      </c>
      <c r="D12" t="s">
        <v>866</v>
      </c>
      <c r="E12" s="8">
        <v>1.1159722222222224</v>
      </c>
      <c r="G12" s="4" t="s">
        <v>1169</v>
      </c>
      <c r="H12" s="13">
        <f>COUNTIF($E$1:$E$72,"&lt;25:00:00")-SUM($H$3:H11)</f>
        <v>0</v>
      </c>
    </row>
    <row r="13" spans="1:8" ht="12.75">
      <c r="A13" s="13">
        <v>13</v>
      </c>
      <c r="B13" t="s">
        <v>415</v>
      </c>
      <c r="C13" t="s">
        <v>416</v>
      </c>
      <c r="D13" t="s">
        <v>867</v>
      </c>
      <c r="E13" s="8">
        <v>1.1159722222222224</v>
      </c>
      <c r="G13" s="4" t="s">
        <v>1170</v>
      </c>
      <c r="H13" s="13">
        <f>COUNTIF($E$1:$E$72,"&lt;26:00:00")-SUM($H$3:H12)</f>
        <v>2</v>
      </c>
    </row>
    <row r="14" spans="1:8" ht="12.75">
      <c r="A14" s="15">
        <v>13</v>
      </c>
      <c r="B14" s="10" t="s">
        <v>421</v>
      </c>
      <c r="C14" s="10" t="s">
        <v>422</v>
      </c>
      <c r="D14" s="10" t="s">
        <v>868</v>
      </c>
      <c r="E14" s="17">
        <v>1.1159722222222224</v>
      </c>
      <c r="G14" s="4" t="s">
        <v>1179</v>
      </c>
      <c r="H14" s="13">
        <f>COUNTIF($E$1:$E$72,"&lt;27:00:00")-SUM($H$3:H13)</f>
        <v>6</v>
      </c>
    </row>
    <row r="15" spans="1:8" ht="12.75">
      <c r="A15" s="15">
        <v>16</v>
      </c>
      <c r="B15" t="s">
        <v>411</v>
      </c>
      <c r="C15" t="s">
        <v>412</v>
      </c>
      <c r="D15" t="s">
        <v>869</v>
      </c>
      <c r="E15" s="8">
        <v>1.14375</v>
      </c>
      <c r="G15" s="4" t="s">
        <v>1171</v>
      </c>
      <c r="H15" s="13">
        <f>COUNTIF($E$1:$E$72,"&lt;28:00:00")-SUM($H$3:H14)</f>
        <v>4</v>
      </c>
    </row>
    <row r="16" spans="1:8" ht="12.75">
      <c r="A16" s="13">
        <v>17</v>
      </c>
      <c r="B16" t="s">
        <v>425</v>
      </c>
      <c r="C16" t="s">
        <v>360</v>
      </c>
      <c r="D16" t="s">
        <v>870</v>
      </c>
      <c r="E16" s="8">
        <v>1.1465277777777778</v>
      </c>
      <c r="G16" s="4" t="s">
        <v>1172</v>
      </c>
      <c r="H16" s="13">
        <f>COUNTIF($E$1:$E$72,"&lt;29:00:00")-SUM($H$3:H15)</f>
        <v>0</v>
      </c>
    </row>
    <row r="17" spans="1:8" ht="12.75">
      <c r="A17" s="15">
        <v>18</v>
      </c>
      <c r="B17" t="s">
        <v>424</v>
      </c>
      <c r="C17" t="s">
        <v>362</v>
      </c>
      <c r="D17" t="s">
        <v>871</v>
      </c>
      <c r="E17" s="8">
        <v>1.148611111111111</v>
      </c>
      <c r="G17" s="4" t="s">
        <v>1173</v>
      </c>
      <c r="H17" s="13">
        <f>COUNTIF($E$1:$E$72,"&lt;30:00:00")-SUM($H$3:H16)</f>
        <v>0</v>
      </c>
    </row>
    <row r="18" spans="1:8" ht="12.75">
      <c r="A18" s="13">
        <v>19</v>
      </c>
      <c r="B18" t="s">
        <v>406</v>
      </c>
      <c r="C18" t="s">
        <v>346</v>
      </c>
      <c r="D18" t="s">
        <v>862</v>
      </c>
      <c r="E18" s="8">
        <v>1.1520833333333333</v>
      </c>
      <c r="G18" s="4" t="s">
        <v>1174</v>
      </c>
      <c r="H18" s="13">
        <f>COUNTIF($E$1:$E$72,"&lt;31:00:00")-SUM($H$3:H17)</f>
        <v>0</v>
      </c>
    </row>
    <row r="19" spans="1:8" ht="12.75">
      <c r="A19" s="15">
        <v>20</v>
      </c>
      <c r="B19" t="s">
        <v>417</v>
      </c>
      <c r="C19" t="s">
        <v>418</v>
      </c>
      <c r="D19" t="s">
        <v>866</v>
      </c>
      <c r="E19" s="8">
        <v>1.3994212962962962</v>
      </c>
      <c r="G19" s="4" t="s">
        <v>1175</v>
      </c>
      <c r="H19" s="13">
        <f>COUNTIF($E$1:$E$72,"&lt;32:00:00")-SUM($H$3:H18)</f>
        <v>0</v>
      </c>
    </row>
    <row r="20" spans="1:8" ht="12.75">
      <c r="A20" s="13">
        <v>21</v>
      </c>
      <c r="B20" t="s">
        <v>435</v>
      </c>
      <c r="C20" t="s">
        <v>436</v>
      </c>
      <c r="D20" t="s">
        <v>872</v>
      </c>
      <c r="E20" s="8">
        <v>1.4111111111111112</v>
      </c>
      <c r="G20" s="4" t="s">
        <v>1176</v>
      </c>
      <c r="H20" s="13">
        <f>COUNTIF($E$1:$E$72,"&lt;33:00:00")-SUM($H$3:H19)</f>
        <v>0</v>
      </c>
    </row>
    <row r="21" spans="1:8" ht="12.75">
      <c r="A21" s="15">
        <v>21</v>
      </c>
      <c r="B21" s="10" t="s">
        <v>431</v>
      </c>
      <c r="C21" s="10" t="s">
        <v>432</v>
      </c>
      <c r="D21" t="s">
        <v>873</v>
      </c>
      <c r="E21" s="8">
        <v>1.4111111111111112</v>
      </c>
      <c r="G21" s="4" t="s">
        <v>1177</v>
      </c>
      <c r="H21" s="13">
        <f>COUNTIF($E$1:$E$72,"&lt;34:00:00")-SUM($H$3:H20)</f>
        <v>5</v>
      </c>
    </row>
    <row r="22" spans="1:8" ht="12.75">
      <c r="A22" s="15">
        <v>23</v>
      </c>
      <c r="B22" t="s">
        <v>409</v>
      </c>
      <c r="C22" t="s">
        <v>410</v>
      </c>
      <c r="D22" t="s">
        <v>874</v>
      </c>
      <c r="E22" s="8">
        <v>1.4122685185185186</v>
      </c>
      <c r="G22" s="4" t="s">
        <v>1178</v>
      </c>
      <c r="H22" s="13">
        <f>COUNTIF($E$1:$E$72,"&lt;35:00:00")-SUM($H$3:H21)</f>
        <v>2</v>
      </c>
    </row>
    <row r="23" spans="1:5" ht="12.75">
      <c r="A23" s="13">
        <v>23</v>
      </c>
      <c r="B23" t="s">
        <v>403</v>
      </c>
      <c r="C23" t="s">
        <v>405</v>
      </c>
      <c r="D23" t="s">
        <v>874</v>
      </c>
      <c r="E23" s="8">
        <v>1.4122685185185186</v>
      </c>
    </row>
    <row r="24" spans="1:5" ht="12.75">
      <c r="A24" s="13">
        <v>25</v>
      </c>
      <c r="B24" t="s">
        <v>424</v>
      </c>
      <c r="C24" t="s">
        <v>359</v>
      </c>
      <c r="D24" t="s">
        <v>875</v>
      </c>
      <c r="E24" s="8">
        <v>1.4362847222222221</v>
      </c>
    </row>
    <row r="25" spans="1:5" ht="12.75">
      <c r="A25" s="13">
        <v>25</v>
      </c>
      <c r="B25" t="s">
        <v>399</v>
      </c>
      <c r="C25" t="s">
        <v>400</v>
      </c>
      <c r="D25" t="s">
        <v>876</v>
      </c>
      <c r="E25" s="8">
        <v>1.4362847222222221</v>
      </c>
    </row>
    <row r="27" ht="12.75">
      <c r="A27" s="14"/>
    </row>
    <row r="28" ht="12.75">
      <c r="A28" s="14"/>
    </row>
    <row r="29" ht="12.75">
      <c r="A29" s="14"/>
    </row>
    <row r="30" ht="12.75">
      <c r="A30" s="14"/>
    </row>
    <row r="31" ht="12.75">
      <c r="A31" s="14"/>
    </row>
    <row r="32" ht="12.75">
      <c r="A32" s="14"/>
    </row>
    <row r="33" ht="12.75">
      <c r="A33" s="14"/>
    </row>
    <row r="35" ht="12.75">
      <c r="A35" s="14"/>
    </row>
    <row r="37" ht="12.75">
      <c r="A37" s="14"/>
    </row>
    <row r="39" ht="12.75">
      <c r="A39" s="14"/>
    </row>
    <row r="41" ht="12.75">
      <c r="A41" s="14"/>
    </row>
    <row r="43" ht="12.75">
      <c r="A43" s="14"/>
    </row>
    <row r="45" ht="12.75">
      <c r="A45" s="14"/>
    </row>
  </sheetData>
  <printOptions/>
  <pageMargins left="0.75" right="0.75" top="1" bottom="1" header="0.5" footer="0.5"/>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election activeCell="G3" sqref="G3:H22"/>
    </sheetView>
  </sheetViews>
  <sheetFormatPr defaultColWidth="8.8515625" defaultRowHeight="12.75"/>
  <cols>
    <col min="1" max="1" width="9.140625" style="4" customWidth="1"/>
    <col min="2" max="2" width="8.421875" style="0" bestFit="1" customWidth="1"/>
    <col min="3" max="3" width="10.140625" style="0" bestFit="1" customWidth="1"/>
    <col min="4" max="4" width="14.7109375" style="0" bestFit="1" customWidth="1"/>
    <col min="8" max="8" width="9.140625" style="4" customWidth="1"/>
  </cols>
  <sheetData>
    <row r="1" spans="1:7" ht="12.75">
      <c r="A1" s="4">
        <v>1</v>
      </c>
      <c r="B1" t="s">
        <v>820</v>
      </c>
      <c r="C1" t="s">
        <v>821</v>
      </c>
      <c r="D1" t="s">
        <v>331</v>
      </c>
      <c r="E1" s="1">
        <v>0.6931828703703703</v>
      </c>
      <c r="G1" s="24" t="s">
        <v>1158</v>
      </c>
    </row>
    <row r="2" spans="1:7" ht="12.75">
      <c r="A2" s="4">
        <v>2</v>
      </c>
      <c r="B2" t="s">
        <v>506</v>
      </c>
      <c r="C2" t="s">
        <v>822</v>
      </c>
      <c r="D2" t="s">
        <v>334</v>
      </c>
      <c r="E2" s="1">
        <v>0.7758680555555556</v>
      </c>
      <c r="G2" s="4" t="s">
        <v>1160</v>
      </c>
    </row>
    <row r="3" spans="1:8" ht="12.75">
      <c r="A3" s="4">
        <v>3</v>
      </c>
      <c r="B3" t="s">
        <v>533</v>
      </c>
      <c r="C3" t="s">
        <v>532</v>
      </c>
      <c r="D3" t="s">
        <v>168</v>
      </c>
      <c r="E3" s="1">
        <v>0.8391203703703703</v>
      </c>
      <c r="G3" s="4" t="s">
        <v>1161</v>
      </c>
      <c r="H3" s="4">
        <f>COUNTIF($E$1:$E$72,"&lt;16:00:00")</f>
        <v>0</v>
      </c>
    </row>
    <row r="4" spans="1:8" ht="12.75">
      <c r="A4" s="4">
        <v>4</v>
      </c>
      <c r="B4" t="s">
        <v>552</v>
      </c>
      <c r="C4" t="s">
        <v>810</v>
      </c>
      <c r="D4" t="s">
        <v>335</v>
      </c>
      <c r="E4" s="1">
        <v>0.8503472222222223</v>
      </c>
      <c r="G4" s="4" t="s">
        <v>1162</v>
      </c>
      <c r="H4" s="13">
        <f>COUNTIF($E$1:$E$72,"&lt;17:00:00")-SUM($H$3:H3)</f>
        <v>1</v>
      </c>
    </row>
    <row r="5" spans="1:8" ht="12.75">
      <c r="A5" s="4" t="s">
        <v>301</v>
      </c>
      <c r="B5" t="s">
        <v>397</v>
      </c>
      <c r="C5" t="s">
        <v>398</v>
      </c>
      <c r="D5" t="s">
        <v>389</v>
      </c>
      <c r="E5" s="1">
        <v>0.9034722222222222</v>
      </c>
      <c r="G5" s="4" t="s">
        <v>1163</v>
      </c>
      <c r="H5" s="13">
        <f>COUNTIF($E$1:$E$72,"&lt;18:00:00")-SUM($H$3:H4)</f>
        <v>0</v>
      </c>
    </row>
    <row r="6" spans="1:8" ht="12.75">
      <c r="A6" s="4" t="s">
        <v>301</v>
      </c>
      <c r="B6" t="s">
        <v>425</v>
      </c>
      <c r="C6" t="s">
        <v>814</v>
      </c>
      <c r="D6" t="s">
        <v>175</v>
      </c>
      <c r="E6" s="1">
        <v>0.9034722222222222</v>
      </c>
      <c r="G6" s="4" t="s">
        <v>1159</v>
      </c>
      <c r="H6" s="13">
        <f>COUNTIF($E$1:$E$72,"&lt;19:00:00")-SUM($H$3:H5)</f>
        <v>1</v>
      </c>
    </row>
    <row r="7" spans="1:8" ht="12.75">
      <c r="A7" s="4">
        <v>7</v>
      </c>
      <c r="B7" t="s">
        <v>412</v>
      </c>
      <c r="C7" t="s">
        <v>455</v>
      </c>
      <c r="D7" t="s">
        <v>390</v>
      </c>
      <c r="E7" s="1">
        <v>0.9555555555555556</v>
      </c>
      <c r="G7" s="4" t="s">
        <v>1164</v>
      </c>
      <c r="H7" s="13">
        <f>COUNTIF($E$1:$E$72,"&lt;20:00:00")-SUM($H$3:H6)</f>
        <v>0</v>
      </c>
    </row>
    <row r="8" spans="1:8" ht="12.75">
      <c r="A8" s="4">
        <v>8</v>
      </c>
      <c r="B8" t="s">
        <v>552</v>
      </c>
      <c r="C8" t="s">
        <v>823</v>
      </c>
      <c r="D8" t="s">
        <v>391</v>
      </c>
      <c r="E8" s="1">
        <v>0.9652777777777778</v>
      </c>
      <c r="G8" s="4" t="s">
        <v>1165</v>
      </c>
      <c r="H8" s="13">
        <f>COUNTIF($E$1:$E$72,"&lt;21:00:00")-SUM($H$3:H7)</f>
        <v>2</v>
      </c>
    </row>
    <row r="9" spans="1:8" ht="12.75">
      <c r="A9" s="4">
        <v>9</v>
      </c>
      <c r="B9" t="s">
        <v>407</v>
      </c>
      <c r="C9" t="s">
        <v>824</v>
      </c>
      <c r="D9" t="s">
        <v>392</v>
      </c>
      <c r="E9" s="1">
        <v>0.975</v>
      </c>
      <c r="G9" s="4" t="s">
        <v>1166</v>
      </c>
      <c r="H9" s="13">
        <f>COUNTIF($E$1:$E$72,"&lt;22:00:00")-SUM($H$3:H8)</f>
        <v>2</v>
      </c>
    </row>
    <row r="10" spans="1:8" ht="12.75">
      <c r="A10" s="4">
        <v>10</v>
      </c>
      <c r="B10" t="s">
        <v>428</v>
      </c>
      <c r="C10" t="s">
        <v>825</v>
      </c>
      <c r="D10" t="s">
        <v>335</v>
      </c>
      <c r="E10" s="2">
        <v>1.0444444444444445</v>
      </c>
      <c r="G10" s="4" t="s">
        <v>1167</v>
      </c>
      <c r="H10" s="13">
        <f>COUNTIF($E$1:$E$72,"&lt;23:00:00")-SUM($H$3:H9)</f>
        <v>1</v>
      </c>
    </row>
    <row r="11" spans="1:8" ht="12.75">
      <c r="A11" s="4">
        <v>11</v>
      </c>
      <c r="B11" t="s">
        <v>723</v>
      </c>
      <c r="C11" t="s">
        <v>724</v>
      </c>
      <c r="D11" t="s">
        <v>175</v>
      </c>
      <c r="E11" s="2">
        <v>1.059027777777778</v>
      </c>
      <c r="G11" s="4" t="s">
        <v>1168</v>
      </c>
      <c r="H11" s="13">
        <f>COUNTIF($E$1:$E$72,"&lt;24:00:00")-SUM($H$3:H10)</f>
        <v>2</v>
      </c>
    </row>
    <row r="12" spans="1:8" ht="12.75">
      <c r="A12" s="4">
        <v>12</v>
      </c>
      <c r="B12" t="s">
        <v>421</v>
      </c>
      <c r="C12" t="s">
        <v>422</v>
      </c>
      <c r="D12" t="s">
        <v>165</v>
      </c>
      <c r="E12" s="2">
        <v>1.1020833333333333</v>
      </c>
      <c r="G12" s="4" t="s">
        <v>1169</v>
      </c>
      <c r="H12" s="13">
        <f>COUNTIF($E$1:$E$72,"&lt;25:00:00")-SUM($H$3:H11)</f>
        <v>0</v>
      </c>
    </row>
    <row r="13" spans="1:8" ht="12.75">
      <c r="A13" s="4">
        <v>13</v>
      </c>
      <c r="B13" t="s">
        <v>826</v>
      </c>
      <c r="C13" t="s">
        <v>819</v>
      </c>
      <c r="D13" t="s">
        <v>204</v>
      </c>
      <c r="E13" s="2">
        <v>1.1090277777777777</v>
      </c>
      <c r="G13" s="4" t="s">
        <v>1170</v>
      </c>
      <c r="H13" s="13">
        <f>COUNTIF($E$1:$E$72,"&lt;26:00:00")-SUM($H$3:H12)</f>
        <v>2</v>
      </c>
    </row>
    <row r="14" spans="1:8" ht="12.75">
      <c r="A14" s="4">
        <v>14</v>
      </c>
      <c r="B14" t="s">
        <v>827</v>
      </c>
      <c r="C14" t="s">
        <v>530</v>
      </c>
      <c r="D14" t="s">
        <v>393</v>
      </c>
      <c r="E14" s="2">
        <v>1.1430555555555555</v>
      </c>
      <c r="G14" s="4" t="s">
        <v>1179</v>
      </c>
      <c r="H14" s="13">
        <f>COUNTIF($E$1:$E$72,"&lt;27:00:00")-SUM($H$3:H13)</f>
        <v>2</v>
      </c>
    </row>
    <row r="15" spans="1:8" ht="12.75">
      <c r="A15" s="4">
        <v>15</v>
      </c>
      <c r="B15" t="s">
        <v>791</v>
      </c>
      <c r="C15" t="s">
        <v>362</v>
      </c>
      <c r="D15" t="s">
        <v>292</v>
      </c>
      <c r="E15" s="2">
        <v>1.1680555555555556</v>
      </c>
      <c r="G15" s="4" t="s">
        <v>1171</v>
      </c>
      <c r="H15" s="13">
        <f>COUNTIF($E$1:$E$72,"&lt;28:00:00")-SUM($H$3:H14)</f>
        <v>1</v>
      </c>
    </row>
    <row r="16" spans="1:8" ht="12.75">
      <c r="A16" s="4">
        <v>16</v>
      </c>
      <c r="B16" t="s">
        <v>556</v>
      </c>
      <c r="C16" t="s">
        <v>828</v>
      </c>
      <c r="D16" t="s">
        <v>341</v>
      </c>
      <c r="E16" s="2">
        <v>1.1875</v>
      </c>
      <c r="G16" s="4" t="s">
        <v>1172</v>
      </c>
      <c r="H16" s="13">
        <f>COUNTIF($E$1:$E$72,"&lt;29:00:00")-SUM($H$3:H15)</f>
        <v>4</v>
      </c>
    </row>
    <row r="17" spans="1:8" ht="12.75">
      <c r="A17" s="4" t="s">
        <v>272</v>
      </c>
      <c r="B17" t="s">
        <v>829</v>
      </c>
      <c r="C17" t="s">
        <v>719</v>
      </c>
      <c r="D17" t="s">
        <v>204</v>
      </c>
      <c r="E17" s="2">
        <v>1.1979166666666667</v>
      </c>
      <c r="G17" s="4" t="s">
        <v>1173</v>
      </c>
      <c r="H17" s="13">
        <f>COUNTIF($E$1:$E$72,"&lt;30:00:00")-SUM($H$3:H16)</f>
        <v>5</v>
      </c>
    </row>
    <row r="18" spans="1:8" ht="12.75">
      <c r="A18" s="4" t="s">
        <v>272</v>
      </c>
      <c r="B18" t="s">
        <v>425</v>
      </c>
      <c r="C18" t="s">
        <v>830</v>
      </c>
      <c r="D18" t="s">
        <v>190</v>
      </c>
      <c r="E18" s="2">
        <v>1.1979166666666667</v>
      </c>
      <c r="G18" s="4" t="s">
        <v>1174</v>
      </c>
      <c r="H18" s="13">
        <f>COUNTIF($E$1:$E$72,"&lt;31:00:00")-SUM($H$3:H17)</f>
        <v>1</v>
      </c>
    </row>
    <row r="19" spans="1:8" ht="12.75">
      <c r="A19" s="4">
        <v>19</v>
      </c>
      <c r="B19" t="s">
        <v>424</v>
      </c>
      <c r="C19" t="s">
        <v>362</v>
      </c>
      <c r="D19" t="s">
        <v>339</v>
      </c>
      <c r="E19" s="2">
        <v>1.2138888888888888</v>
      </c>
      <c r="G19" s="4" t="s">
        <v>1175</v>
      </c>
      <c r="H19" s="13">
        <f>COUNTIF($E$1:$E$72,"&lt;32:00:00")-SUM($H$3:H18)</f>
        <v>0</v>
      </c>
    </row>
    <row r="20" spans="1:8" ht="12.75">
      <c r="A20" s="4">
        <v>20</v>
      </c>
      <c r="B20" t="s">
        <v>417</v>
      </c>
      <c r="C20" t="s">
        <v>418</v>
      </c>
      <c r="D20" t="s">
        <v>204</v>
      </c>
      <c r="E20" s="2">
        <v>1.2236111111111112</v>
      </c>
      <c r="G20" s="4" t="s">
        <v>1176</v>
      </c>
      <c r="H20" s="13">
        <f>COUNTIF($E$1:$E$72,"&lt;33:00:00")-SUM($H$3:H19)</f>
        <v>2</v>
      </c>
    </row>
    <row r="21" spans="1:8" ht="12.75">
      <c r="A21" s="4">
        <v>21</v>
      </c>
      <c r="B21" t="s">
        <v>507</v>
      </c>
      <c r="C21" t="s">
        <v>362</v>
      </c>
      <c r="D21" t="s">
        <v>394</v>
      </c>
      <c r="E21" s="2">
        <v>1.2340277777777777</v>
      </c>
      <c r="G21" s="4" t="s">
        <v>1177</v>
      </c>
      <c r="H21" s="13">
        <f>COUNTIF($E$1:$E$72,"&lt;34:00:00")-SUM($H$3:H20)</f>
        <v>0</v>
      </c>
    </row>
    <row r="22" spans="1:8" ht="12.75">
      <c r="A22" s="4" t="s">
        <v>395</v>
      </c>
      <c r="B22" t="s">
        <v>424</v>
      </c>
      <c r="C22" t="s">
        <v>831</v>
      </c>
      <c r="D22" t="s">
        <v>396</v>
      </c>
      <c r="E22" s="2">
        <v>1.2395833333333333</v>
      </c>
      <c r="G22" s="4" t="s">
        <v>1178</v>
      </c>
      <c r="H22" s="13">
        <f>COUNTIF($E$1:$E$72,"&lt;35:00:00")-SUM($H$3:H21)</f>
        <v>1</v>
      </c>
    </row>
    <row r="23" spans="1:5" ht="12.75">
      <c r="A23" s="4" t="s">
        <v>395</v>
      </c>
      <c r="B23" t="s">
        <v>397</v>
      </c>
      <c r="C23" t="s">
        <v>832</v>
      </c>
      <c r="D23" t="s">
        <v>394</v>
      </c>
      <c r="E23" s="2">
        <v>1.2395833333333333</v>
      </c>
    </row>
    <row r="24" spans="1:5" ht="12.75">
      <c r="A24" s="4">
        <v>24</v>
      </c>
      <c r="B24" t="s">
        <v>435</v>
      </c>
      <c r="C24" t="s">
        <v>436</v>
      </c>
      <c r="D24" t="s">
        <v>295</v>
      </c>
      <c r="E24" s="2">
        <v>1.2833333333333334</v>
      </c>
    </row>
    <row r="25" spans="1:5" ht="12.75">
      <c r="A25" s="4">
        <v>25</v>
      </c>
      <c r="B25" t="s">
        <v>399</v>
      </c>
      <c r="C25" t="s">
        <v>400</v>
      </c>
      <c r="D25" t="s">
        <v>393</v>
      </c>
      <c r="E25" s="2">
        <v>1.3583333333333334</v>
      </c>
    </row>
    <row r="26" spans="1:5" ht="12.75">
      <c r="A26" s="4">
        <v>26</v>
      </c>
      <c r="B26" t="s">
        <v>510</v>
      </c>
      <c r="C26" t="s">
        <v>833</v>
      </c>
      <c r="D26" t="s">
        <v>322</v>
      </c>
      <c r="E26" s="2">
        <v>1.3652777777777778</v>
      </c>
    </row>
    <row r="27" spans="1:5" ht="12.75">
      <c r="A27" s="4">
        <v>27</v>
      </c>
      <c r="B27" t="s">
        <v>419</v>
      </c>
      <c r="C27" t="s">
        <v>462</v>
      </c>
      <c r="D27" t="s">
        <v>168</v>
      </c>
      <c r="E27" s="2">
        <v>1.44375</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C22" sqref="C22"/>
    </sheetView>
  </sheetViews>
  <sheetFormatPr defaultColWidth="8.8515625" defaultRowHeight="12.75"/>
  <cols>
    <col min="1" max="1" width="9.140625" style="4" customWidth="1"/>
    <col min="2" max="2" width="8.7109375" style="0" bestFit="1" customWidth="1"/>
    <col min="3" max="3" width="9.8515625" style="0" bestFit="1" customWidth="1"/>
    <col min="4" max="4" width="16.28125" style="0" bestFit="1" customWidth="1"/>
    <col min="7" max="7" width="14.421875" style="0" bestFit="1" customWidth="1"/>
    <col min="8" max="8" width="9.140625" style="4" customWidth="1"/>
  </cols>
  <sheetData>
    <row r="1" spans="1:7" ht="12.75">
      <c r="A1" s="4">
        <v>1</v>
      </c>
      <c r="B1" t="s">
        <v>694</v>
      </c>
      <c r="C1" t="s">
        <v>795</v>
      </c>
      <c r="D1" t="s">
        <v>331</v>
      </c>
      <c r="E1" s="1">
        <v>0.8223495370370371</v>
      </c>
      <c r="F1" t="s">
        <v>852</v>
      </c>
      <c r="G1" s="24" t="s">
        <v>1158</v>
      </c>
    </row>
    <row r="2" spans="1:7" ht="12.75">
      <c r="A2" s="4">
        <v>2</v>
      </c>
      <c r="B2" t="s">
        <v>425</v>
      </c>
      <c r="C2" t="s">
        <v>834</v>
      </c>
      <c r="D2" t="s">
        <v>332</v>
      </c>
      <c r="E2" s="1">
        <v>0.8158912037037037</v>
      </c>
      <c r="F2" t="s">
        <v>852</v>
      </c>
      <c r="G2" s="4" t="s">
        <v>1160</v>
      </c>
    </row>
    <row r="3" spans="1:8" ht="12.75">
      <c r="A3" s="4">
        <v>3</v>
      </c>
      <c r="B3" t="s">
        <v>835</v>
      </c>
      <c r="C3" t="s">
        <v>836</v>
      </c>
      <c r="D3" t="s">
        <v>333</v>
      </c>
      <c r="E3" s="1">
        <v>0.8495254629629629</v>
      </c>
      <c r="G3" s="4" t="s">
        <v>1161</v>
      </c>
      <c r="H3" s="4">
        <f>COUNTIF($E$1:$E$72,"&lt;16:00:00")</f>
        <v>0</v>
      </c>
    </row>
    <row r="4" spans="1:8" ht="12.75">
      <c r="A4" s="4">
        <v>4</v>
      </c>
      <c r="B4" t="s">
        <v>506</v>
      </c>
      <c r="C4" t="s">
        <v>822</v>
      </c>
      <c r="D4" t="s">
        <v>334</v>
      </c>
      <c r="E4" s="1">
        <v>0.8923611111111112</v>
      </c>
      <c r="G4" s="4" t="s">
        <v>1162</v>
      </c>
      <c r="H4" s="13">
        <f>COUNTIF($E$1:$E$72,"&lt;17:00:00")-SUM($H$3:H3)</f>
        <v>0</v>
      </c>
    </row>
    <row r="5" spans="1:8" ht="12.75">
      <c r="A5" s="4">
        <v>5</v>
      </c>
      <c r="B5" t="s">
        <v>533</v>
      </c>
      <c r="C5" t="s">
        <v>532</v>
      </c>
      <c r="D5" t="s">
        <v>168</v>
      </c>
      <c r="E5" s="1">
        <v>0.9607638888888889</v>
      </c>
      <c r="G5" s="4" t="s">
        <v>1163</v>
      </c>
      <c r="H5" s="13">
        <f>COUNTIF($E$1:$E$72,"&lt;18:00:00")-SUM($H$3:H4)</f>
        <v>0</v>
      </c>
    </row>
    <row r="6" spans="1:8" ht="12.75">
      <c r="A6" s="4">
        <v>6</v>
      </c>
      <c r="B6" t="s">
        <v>723</v>
      </c>
      <c r="C6" t="s">
        <v>724</v>
      </c>
      <c r="D6" t="s">
        <v>175</v>
      </c>
      <c r="E6" s="2">
        <v>1.070787037037037</v>
      </c>
      <c r="G6" s="4" t="s">
        <v>1159</v>
      </c>
      <c r="H6" s="13">
        <f>COUNTIF($E$1:$E$72,"&lt;19:00:00")-SUM($H$3:H5)</f>
        <v>0</v>
      </c>
    </row>
    <row r="7" spans="1:8" ht="12.75">
      <c r="A7" s="4" t="s">
        <v>313</v>
      </c>
      <c r="B7" t="s">
        <v>421</v>
      </c>
      <c r="C7" t="s">
        <v>422</v>
      </c>
      <c r="D7" t="s">
        <v>165</v>
      </c>
      <c r="E7" s="2">
        <v>1.122835648148148</v>
      </c>
      <c r="G7" s="4" t="s">
        <v>1164</v>
      </c>
      <c r="H7" s="13">
        <f>COUNTIF($E$1:$E$72,"&lt;20:00:00")-SUM($H$3:H6)</f>
        <v>2</v>
      </c>
    </row>
    <row r="8" spans="1:8" ht="12.75">
      <c r="A8" s="4" t="s">
        <v>313</v>
      </c>
      <c r="B8" t="s">
        <v>552</v>
      </c>
      <c r="C8" t="s">
        <v>810</v>
      </c>
      <c r="D8" t="s">
        <v>335</v>
      </c>
      <c r="E8" s="2">
        <v>1.122835648148148</v>
      </c>
      <c r="G8" s="4" t="s">
        <v>1165</v>
      </c>
      <c r="H8" s="13">
        <f>COUNTIF($E$1:$E$72,"&lt;21:00:00")-SUM($H$3:H7)</f>
        <v>1</v>
      </c>
    </row>
    <row r="9" spans="1:8" ht="12.75">
      <c r="A9" s="4" t="s">
        <v>336</v>
      </c>
      <c r="B9" t="s">
        <v>438</v>
      </c>
      <c r="C9" t="s">
        <v>357</v>
      </c>
      <c r="D9" t="s">
        <v>191</v>
      </c>
      <c r="E9" s="2">
        <v>1.2029166666666666</v>
      </c>
      <c r="G9" s="4" t="s">
        <v>1166</v>
      </c>
      <c r="H9" s="13">
        <f>COUNTIF($E$1:$E$72,"&lt;22:00:00")-SUM($H$3:H8)</f>
        <v>1</v>
      </c>
    </row>
    <row r="10" spans="1:8" ht="12.75">
      <c r="A10" s="4" t="s">
        <v>336</v>
      </c>
      <c r="B10" t="s">
        <v>847</v>
      </c>
      <c r="C10" t="s">
        <v>837</v>
      </c>
      <c r="E10" s="2">
        <v>1.2029166666666666</v>
      </c>
      <c r="G10" s="4" t="s">
        <v>1167</v>
      </c>
      <c r="H10" s="13">
        <f>COUNTIF($E$1:$E$72,"&lt;23:00:00")-SUM($H$3:H9)</f>
        <v>0</v>
      </c>
    </row>
    <row r="11" spans="1:8" ht="12.75">
      <c r="A11" s="4">
        <v>11</v>
      </c>
      <c r="B11" t="s">
        <v>838</v>
      </c>
      <c r="C11" t="s">
        <v>839</v>
      </c>
      <c r="D11" t="s">
        <v>337</v>
      </c>
      <c r="E11" s="2">
        <v>1.224201388888889</v>
      </c>
      <c r="G11" s="4" t="s">
        <v>1168</v>
      </c>
      <c r="H11" s="13">
        <f>COUNTIF($E$1:$E$72,"&lt;24:00:00")-SUM($H$3:H10)</f>
        <v>1</v>
      </c>
    </row>
    <row r="12" spans="1:8" ht="12.75">
      <c r="A12" s="4">
        <v>12</v>
      </c>
      <c r="B12" t="s">
        <v>552</v>
      </c>
      <c r="C12" t="s">
        <v>840</v>
      </c>
      <c r="D12" t="s">
        <v>338</v>
      </c>
      <c r="E12" s="2">
        <v>1.2305555555555556</v>
      </c>
      <c r="G12" s="4" t="s">
        <v>1169</v>
      </c>
      <c r="H12" s="13">
        <f>COUNTIF($E$1:$E$72,"&lt;25:00:00")-SUM($H$3:H11)</f>
        <v>0</v>
      </c>
    </row>
    <row r="13" spans="1:8" ht="12.75">
      <c r="A13" s="4">
        <v>13</v>
      </c>
      <c r="B13" t="s">
        <v>424</v>
      </c>
      <c r="C13" t="s">
        <v>362</v>
      </c>
      <c r="D13" t="s">
        <v>339</v>
      </c>
      <c r="E13" s="2">
        <v>1.2310532407407406</v>
      </c>
      <c r="G13" s="4" t="s">
        <v>1170</v>
      </c>
      <c r="H13" s="13">
        <f>COUNTIF($E$1:$E$72,"&lt;26:00:00")-SUM($H$3:H12)</f>
        <v>1</v>
      </c>
    </row>
    <row r="14" spans="1:8" ht="12.75">
      <c r="A14" s="4">
        <v>14</v>
      </c>
      <c r="B14" t="s">
        <v>841</v>
      </c>
      <c r="C14" t="s">
        <v>842</v>
      </c>
      <c r="D14" t="s">
        <v>164</v>
      </c>
      <c r="E14" s="2">
        <v>1.2340046296296296</v>
      </c>
      <c r="G14" s="4" t="s">
        <v>1179</v>
      </c>
      <c r="H14" s="13">
        <f>COUNTIF($E$1:$E$72,"&lt;27:00:00")-SUM($H$3:H13)</f>
        <v>2</v>
      </c>
    </row>
    <row r="15" spans="1:8" ht="12.75">
      <c r="A15" s="4">
        <v>15</v>
      </c>
      <c r="B15" t="s">
        <v>743</v>
      </c>
      <c r="C15" t="s">
        <v>357</v>
      </c>
      <c r="D15" t="s">
        <v>191</v>
      </c>
      <c r="E15" s="2">
        <v>1.2746875</v>
      </c>
      <c r="G15" s="4" t="s">
        <v>1171</v>
      </c>
      <c r="H15" s="13">
        <f>COUNTIF($E$1:$E$72,"&lt;28:00:00")-SUM($H$3:H14)</f>
        <v>0</v>
      </c>
    </row>
    <row r="16" spans="1:8" ht="12.75">
      <c r="A16" s="4">
        <v>16</v>
      </c>
      <c r="B16" t="s">
        <v>419</v>
      </c>
      <c r="C16" t="s">
        <v>462</v>
      </c>
      <c r="D16" t="s">
        <v>168</v>
      </c>
      <c r="E16" s="2">
        <v>1.2979050925925926</v>
      </c>
      <c r="G16" s="4" t="s">
        <v>1172</v>
      </c>
      <c r="H16" s="13">
        <f>COUNTIF($E$1:$E$72,"&lt;29:00:00")-SUM($H$3:H15)</f>
        <v>2</v>
      </c>
    </row>
    <row r="17" spans="1:8" ht="12.75">
      <c r="A17" s="4" t="s">
        <v>272</v>
      </c>
      <c r="B17" t="s">
        <v>435</v>
      </c>
      <c r="C17" t="s">
        <v>436</v>
      </c>
      <c r="D17" t="s">
        <v>295</v>
      </c>
      <c r="E17" s="2">
        <v>1.3017476851851852</v>
      </c>
      <c r="G17" s="4" t="s">
        <v>1173</v>
      </c>
      <c r="H17" s="13">
        <f>COUNTIF($E$1:$E$72,"&lt;30:00:00")-SUM($H$3:H16)</f>
        <v>4</v>
      </c>
    </row>
    <row r="18" spans="1:8" ht="12.75">
      <c r="A18" s="4" t="s">
        <v>272</v>
      </c>
      <c r="B18" t="s">
        <v>624</v>
      </c>
      <c r="C18" t="s">
        <v>843</v>
      </c>
      <c r="D18" t="s">
        <v>292</v>
      </c>
      <c r="E18" s="2">
        <v>1.3017476851851852</v>
      </c>
      <c r="G18" s="4" t="s">
        <v>1174</v>
      </c>
      <c r="H18" s="13">
        <f>COUNTIF($E$1:$E$72,"&lt;31:00:00")-SUM($H$3:H17)</f>
        <v>1</v>
      </c>
    </row>
    <row r="19" spans="1:8" ht="12.75">
      <c r="A19" s="4" t="s">
        <v>272</v>
      </c>
      <c r="B19" t="s">
        <v>844</v>
      </c>
      <c r="C19" t="s">
        <v>402</v>
      </c>
      <c r="D19" t="s">
        <v>340</v>
      </c>
      <c r="E19" s="2">
        <v>1.3017476851851852</v>
      </c>
      <c r="G19" s="4" t="s">
        <v>1175</v>
      </c>
      <c r="H19" s="13">
        <f>COUNTIF($E$1:$E$72,"&lt;32:00:00")-SUM($H$3:H18)</f>
        <v>4</v>
      </c>
    </row>
    <row r="20" spans="1:8" ht="12.75">
      <c r="A20" s="4">
        <v>20</v>
      </c>
      <c r="B20" t="s">
        <v>779</v>
      </c>
      <c r="C20" t="s">
        <v>845</v>
      </c>
      <c r="D20" t="s">
        <v>341</v>
      </c>
      <c r="E20" s="2">
        <v>1.3769097222222222</v>
      </c>
      <c r="G20" s="4" t="s">
        <v>1176</v>
      </c>
      <c r="H20" s="13">
        <f>COUNTIF($E$1:$E$72,"&lt;33:00:00")-SUM($H$3:H19)</f>
        <v>0</v>
      </c>
    </row>
    <row r="21" spans="1:8" ht="12.75">
      <c r="A21" s="4">
        <v>21</v>
      </c>
      <c r="B21" t="s">
        <v>846</v>
      </c>
      <c r="C21" t="s">
        <v>567</v>
      </c>
      <c r="D21" t="s">
        <v>342</v>
      </c>
      <c r="E21" s="2">
        <v>1.381909722222222</v>
      </c>
      <c r="G21" s="4" t="s">
        <v>1177</v>
      </c>
      <c r="H21" s="13">
        <f>COUNTIF($E$1:$E$72,"&lt;34:00:00")-SUM($H$3:H20)</f>
        <v>3</v>
      </c>
    </row>
    <row r="22" spans="1:8" ht="12.75">
      <c r="A22" s="4">
        <v>22</v>
      </c>
      <c r="B22" t="s">
        <v>425</v>
      </c>
      <c r="C22" t="s">
        <v>814</v>
      </c>
      <c r="D22" t="s">
        <v>175</v>
      </c>
      <c r="E22" s="2">
        <v>1.3876967592592593</v>
      </c>
      <c r="G22" s="4" t="s">
        <v>1178</v>
      </c>
      <c r="H22" s="13">
        <f>COUNTIF($E$1:$E$72,"&lt;35:00:00")-SUM($H$3:H21)</f>
        <v>0</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3" sqref="G3:H22"/>
    </sheetView>
  </sheetViews>
  <sheetFormatPr defaultColWidth="8.8515625" defaultRowHeight="12.75"/>
  <cols>
    <col min="1" max="1" width="3.00390625" style="0" bestFit="1" customWidth="1"/>
    <col min="3" max="3" width="10.28125" style="0" bestFit="1" customWidth="1"/>
    <col min="4" max="4" width="18.8515625" style="0" bestFit="1" customWidth="1"/>
    <col min="5" max="5" width="10.7109375" style="0" bestFit="1" customWidth="1"/>
    <col min="8" max="8" width="9.140625" style="4" customWidth="1"/>
  </cols>
  <sheetData>
    <row r="1" spans="1:7" ht="12.75">
      <c r="A1">
        <v>1</v>
      </c>
      <c r="B1" t="s">
        <v>559</v>
      </c>
      <c r="C1" t="s">
        <v>821</v>
      </c>
      <c r="D1" t="s">
        <v>1145</v>
      </c>
      <c r="E1" s="1">
        <v>0.785</v>
      </c>
      <c r="G1" s="24" t="s">
        <v>1158</v>
      </c>
    </row>
    <row r="2" spans="1:7" ht="12.75">
      <c r="A2">
        <v>2</v>
      </c>
      <c r="B2" t="s">
        <v>417</v>
      </c>
      <c r="C2" t="s">
        <v>604</v>
      </c>
      <c r="D2" t="s">
        <v>1132</v>
      </c>
      <c r="E2" s="1">
        <v>0.8079513888888888</v>
      </c>
      <c r="G2" s="4" t="s">
        <v>1160</v>
      </c>
    </row>
    <row r="3" spans="1:8" ht="12.75">
      <c r="A3">
        <v>3</v>
      </c>
      <c r="B3" t="s">
        <v>673</v>
      </c>
      <c r="C3" t="s">
        <v>822</v>
      </c>
      <c r="D3" t="s">
        <v>1146</v>
      </c>
      <c r="E3" s="1">
        <v>0.8223148148148148</v>
      </c>
      <c r="G3" s="4" t="s">
        <v>1161</v>
      </c>
      <c r="H3" s="4">
        <f>COUNTIF($E$1:$E$72,"&lt;16:00:00")</f>
        <v>0</v>
      </c>
    </row>
    <row r="4" spans="1:8" ht="12.75">
      <c r="A4">
        <v>4</v>
      </c>
      <c r="B4" t="s">
        <v>1133</v>
      </c>
      <c r="C4" t="s">
        <v>1134</v>
      </c>
      <c r="D4" t="s">
        <v>1147</v>
      </c>
      <c r="E4" s="1">
        <v>0.8805324074074075</v>
      </c>
      <c r="G4" s="4" t="s">
        <v>1162</v>
      </c>
      <c r="H4" s="13">
        <f>COUNTIF($E$1:$E$72,"&lt;17:00:00")-SUM($H$3:H3)</f>
        <v>0</v>
      </c>
    </row>
    <row r="5" spans="1:8" ht="12.75">
      <c r="A5">
        <v>5</v>
      </c>
      <c r="B5" t="s">
        <v>835</v>
      </c>
      <c r="C5" t="s">
        <v>836</v>
      </c>
      <c r="D5" t="s">
        <v>1135</v>
      </c>
      <c r="E5" s="1">
        <v>0.9304629629629629</v>
      </c>
      <c r="G5" s="4" t="s">
        <v>1163</v>
      </c>
      <c r="H5" s="13">
        <f>COUNTIF($E$1:$E$72,"&lt;18:00:00")-SUM($H$3:H4)</f>
        <v>0</v>
      </c>
    </row>
    <row r="6" spans="1:8" ht="12.75">
      <c r="A6">
        <v>6</v>
      </c>
      <c r="B6" t="s">
        <v>33</v>
      </c>
      <c r="C6" t="s">
        <v>1136</v>
      </c>
      <c r="D6" t="s">
        <v>1148</v>
      </c>
      <c r="E6" s="1">
        <v>0.9986342592592593</v>
      </c>
      <c r="G6" s="4" t="s">
        <v>1159</v>
      </c>
      <c r="H6" s="13">
        <f>COUNTIF($E$1:$E$72,"&lt;19:00:00")-SUM($H$3:H5)</f>
        <v>1</v>
      </c>
    </row>
    <row r="7" spans="1:8" ht="12.75">
      <c r="A7">
        <v>6</v>
      </c>
      <c r="B7" t="s">
        <v>510</v>
      </c>
      <c r="C7" t="s">
        <v>1137</v>
      </c>
      <c r="D7" t="s">
        <v>1148</v>
      </c>
      <c r="E7" s="1">
        <v>0.9986342592592593</v>
      </c>
      <c r="G7" s="4" t="s">
        <v>1164</v>
      </c>
      <c r="H7" s="13">
        <f>COUNTIF($E$1:$E$72,"&lt;20:00:00")-SUM($H$3:H6)</f>
        <v>2</v>
      </c>
    </row>
    <row r="8" spans="1:8" ht="12.75">
      <c r="A8">
        <v>8</v>
      </c>
      <c r="B8" t="s">
        <v>1138</v>
      </c>
      <c r="C8" t="s">
        <v>897</v>
      </c>
      <c r="D8" t="s">
        <v>995</v>
      </c>
      <c r="E8" s="2">
        <v>1.0222222222222224</v>
      </c>
      <c r="G8" s="4" t="s">
        <v>1165</v>
      </c>
      <c r="H8" s="13">
        <f>COUNTIF($E$1:$E$72,"&lt;21:00:00")-SUM($H$3:H7)</f>
        <v>0</v>
      </c>
    </row>
    <row r="9" spans="1:8" ht="12.75">
      <c r="A9">
        <v>9</v>
      </c>
      <c r="B9" t="s">
        <v>110</v>
      </c>
      <c r="C9" t="s">
        <v>51</v>
      </c>
      <c r="D9" t="s">
        <v>1149</v>
      </c>
      <c r="E9" s="2">
        <v>1.035451388888889</v>
      </c>
      <c r="G9" s="4" t="s">
        <v>1166</v>
      </c>
      <c r="H9" s="13">
        <f>COUNTIF($E$1:$E$72,"&lt;22:00:00")-SUM($H$3:H8)</f>
        <v>1</v>
      </c>
    </row>
    <row r="10" spans="1:8" ht="12.75">
      <c r="A10">
        <v>9</v>
      </c>
      <c r="B10" t="s">
        <v>460</v>
      </c>
      <c r="C10" t="s">
        <v>1139</v>
      </c>
      <c r="D10" t="s">
        <v>1149</v>
      </c>
      <c r="E10" s="2">
        <v>1.035451388888889</v>
      </c>
      <c r="G10" s="4" t="s">
        <v>1167</v>
      </c>
      <c r="H10" s="13">
        <f>COUNTIF($E$1:$E$72,"&lt;23:00:00")-SUM($H$3:H9)</f>
        <v>1</v>
      </c>
    </row>
    <row r="11" spans="1:8" ht="12.75">
      <c r="A11">
        <v>11</v>
      </c>
      <c r="B11" t="s">
        <v>424</v>
      </c>
      <c r="C11" t="s">
        <v>422</v>
      </c>
      <c r="D11" t="s">
        <v>1140</v>
      </c>
      <c r="E11" s="2">
        <v>1.2654166666666666</v>
      </c>
      <c r="G11" s="4" t="s">
        <v>1168</v>
      </c>
      <c r="H11" s="13">
        <f>COUNTIF($E$1:$E$72,"&lt;24:00:00")-SUM($H$3:H10)</f>
        <v>2</v>
      </c>
    </row>
    <row r="12" spans="1:8" ht="12.75">
      <c r="A12">
        <v>11</v>
      </c>
      <c r="B12" t="s">
        <v>417</v>
      </c>
      <c r="C12" t="s">
        <v>418</v>
      </c>
      <c r="D12" t="s">
        <v>1140</v>
      </c>
      <c r="E12" s="2">
        <v>1.2654166666666666</v>
      </c>
      <c r="G12" s="4" t="s">
        <v>1169</v>
      </c>
      <c r="H12" s="13">
        <f>COUNTIF($E$1:$E$72,"&lt;25:00:00")-SUM($H$3:H11)</f>
        <v>3</v>
      </c>
    </row>
    <row r="13" spans="1:8" ht="12.75">
      <c r="A13">
        <v>13</v>
      </c>
      <c r="B13" t="s">
        <v>419</v>
      </c>
      <c r="C13" t="s">
        <v>462</v>
      </c>
      <c r="D13" t="s">
        <v>1150</v>
      </c>
      <c r="E13" s="2">
        <v>1.3448726851851853</v>
      </c>
      <c r="G13" s="4" t="s">
        <v>1170</v>
      </c>
      <c r="H13" s="13">
        <f>COUNTIF($E$1:$E$72,"&lt;26:00:00")-SUM($H$3:H12)</f>
        <v>0</v>
      </c>
    </row>
    <row r="14" spans="1:8" ht="12.75">
      <c r="A14">
        <v>14</v>
      </c>
      <c r="B14" t="s">
        <v>707</v>
      </c>
      <c r="C14" t="s">
        <v>357</v>
      </c>
      <c r="D14" t="s">
        <v>1140</v>
      </c>
      <c r="E14" s="2">
        <v>1.3491435185185185</v>
      </c>
      <c r="G14" s="4" t="s">
        <v>1179</v>
      </c>
      <c r="H14" s="13">
        <f>COUNTIF($E$1:$E$72,"&lt;27:00:00")-SUM($H$3:H13)</f>
        <v>0</v>
      </c>
    </row>
    <row r="15" spans="1:8" ht="12.75">
      <c r="A15">
        <v>15</v>
      </c>
      <c r="B15" t="s">
        <v>518</v>
      </c>
      <c r="C15" t="s">
        <v>843</v>
      </c>
      <c r="D15" t="s">
        <v>1151</v>
      </c>
      <c r="E15" s="2">
        <v>1.3501157407407407</v>
      </c>
      <c r="G15" s="4" t="s">
        <v>1171</v>
      </c>
      <c r="H15" s="13">
        <f>COUNTIF($E$1:$E$72,"&lt;28:00:00")-SUM($H$3:H14)</f>
        <v>0</v>
      </c>
    </row>
    <row r="16" spans="1:8" ht="12.75">
      <c r="A16">
        <v>16</v>
      </c>
      <c r="B16" t="s">
        <v>397</v>
      </c>
      <c r="C16" t="s">
        <v>1141</v>
      </c>
      <c r="D16" t="s">
        <v>1150</v>
      </c>
      <c r="E16" s="2">
        <v>1.3505671296296295</v>
      </c>
      <c r="G16" s="4" t="s">
        <v>1172</v>
      </c>
      <c r="H16" s="13">
        <f>COUNTIF($E$1:$E$72,"&lt;29:00:00")-SUM($H$3:H15)</f>
        <v>0</v>
      </c>
    </row>
    <row r="17" spans="1:8" ht="12.75">
      <c r="A17">
        <v>17</v>
      </c>
      <c r="B17" t="s">
        <v>424</v>
      </c>
      <c r="C17" t="s">
        <v>404</v>
      </c>
      <c r="D17" t="s">
        <v>1142</v>
      </c>
      <c r="E17" s="2">
        <v>1.3528125</v>
      </c>
      <c r="G17" s="4" t="s">
        <v>1173</v>
      </c>
      <c r="H17" s="13">
        <f>COUNTIF($E$1:$E$72,"&lt;30:00:00")-SUM($H$3:H16)</f>
        <v>0</v>
      </c>
    </row>
    <row r="18" spans="1:8" ht="12.75">
      <c r="A18">
        <v>18</v>
      </c>
      <c r="B18" t="s">
        <v>153</v>
      </c>
      <c r="C18" t="s">
        <v>1143</v>
      </c>
      <c r="D18" t="s">
        <v>1149</v>
      </c>
      <c r="E18" s="2">
        <v>1.3618171296296298</v>
      </c>
      <c r="G18" s="4" t="s">
        <v>1174</v>
      </c>
      <c r="H18" s="13">
        <f>COUNTIF($E$1:$E$72,"&lt;31:00:00")-SUM($H$3:H17)</f>
        <v>2</v>
      </c>
    </row>
    <row r="19" spans="1:8" ht="12.75">
      <c r="A19">
        <v>19</v>
      </c>
      <c r="B19" t="s">
        <v>818</v>
      </c>
      <c r="C19" t="s">
        <v>819</v>
      </c>
      <c r="D19" t="s">
        <v>1152</v>
      </c>
      <c r="E19" s="2">
        <v>1.4158680555555556</v>
      </c>
      <c r="G19" s="4" t="s">
        <v>1175</v>
      </c>
      <c r="H19" s="13">
        <f>COUNTIF($E$1:$E$72,"&lt;32:00:00")-SUM($H$3:H18)</f>
        <v>0</v>
      </c>
    </row>
    <row r="20" spans="1:8" ht="12.75">
      <c r="A20">
        <v>20</v>
      </c>
      <c r="B20" t="s">
        <v>424</v>
      </c>
      <c r="C20" t="s">
        <v>1144</v>
      </c>
      <c r="D20" t="s">
        <v>1153</v>
      </c>
      <c r="E20" s="2">
        <v>1.4427430555555556</v>
      </c>
      <c r="G20" s="4" t="s">
        <v>1176</v>
      </c>
      <c r="H20" s="13">
        <f>COUNTIF($E$1:$E$72,"&lt;33:00:00")-SUM($H$3:H19)</f>
        <v>6</v>
      </c>
    </row>
    <row r="21" spans="1:8" ht="12.75">
      <c r="A21">
        <v>21</v>
      </c>
      <c r="B21" t="s">
        <v>435</v>
      </c>
      <c r="C21" t="s">
        <v>436</v>
      </c>
      <c r="D21" t="s">
        <v>1154</v>
      </c>
      <c r="E21" s="2">
        <v>1.4514004629629629</v>
      </c>
      <c r="G21" s="4" t="s">
        <v>1177</v>
      </c>
      <c r="H21" s="13">
        <f>COUNTIF($E$1:$E$72,"&lt;34:00:00")-SUM($H$3:H20)</f>
        <v>1</v>
      </c>
    </row>
    <row r="22" spans="7:8" ht="12.75">
      <c r="G22" s="4" t="s">
        <v>1178</v>
      </c>
      <c r="H22" s="13">
        <f>COUNTIF($E$1:$E$72,"&lt;35:00:00")-SUM($H$3:H21)</f>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topLeftCell="A1">
      <selection activeCell="B133" sqref="B133"/>
    </sheetView>
  </sheetViews>
  <sheetFormatPr defaultColWidth="8.8515625" defaultRowHeight="12.75"/>
  <cols>
    <col min="1" max="1" width="8.8515625" style="28" customWidth="1"/>
    <col min="2" max="2" width="14.140625" style="28" customWidth="1"/>
    <col min="3" max="3" width="18.421875" style="28" customWidth="1"/>
    <col min="4" max="16384" width="8.8515625" style="28" customWidth="1"/>
  </cols>
  <sheetData>
    <row r="1" spans="1:4" ht="12.75">
      <c r="A1" s="226" t="s">
        <v>1367</v>
      </c>
      <c r="B1" s="227" t="s">
        <v>2007</v>
      </c>
      <c r="C1" s="227" t="s">
        <v>1862</v>
      </c>
      <c r="D1" s="228" t="s">
        <v>1372</v>
      </c>
    </row>
    <row r="2" spans="1:4" ht="12.75">
      <c r="A2" s="229">
        <v>1</v>
      </c>
      <c r="B2" s="230" t="s">
        <v>1933</v>
      </c>
      <c r="C2" s="230" t="s">
        <v>416</v>
      </c>
      <c r="D2" s="231">
        <v>0.636099537037037</v>
      </c>
    </row>
    <row r="3" spans="1:4" ht="12.75">
      <c r="A3" s="229">
        <v>2</v>
      </c>
      <c r="B3" s="230" t="s">
        <v>2049</v>
      </c>
      <c r="C3" s="230" t="s">
        <v>2241</v>
      </c>
      <c r="D3" s="231">
        <v>0.6475347222222222</v>
      </c>
    </row>
    <row r="4" spans="1:4" ht="12.75">
      <c r="A4" s="229">
        <v>3</v>
      </c>
      <c r="B4" s="230" t="s">
        <v>2034</v>
      </c>
      <c r="C4" s="230" t="s">
        <v>2035</v>
      </c>
      <c r="D4" s="231">
        <v>0.7346064814814816</v>
      </c>
    </row>
    <row r="5" spans="1:4" ht="12.75">
      <c r="A5" s="229">
        <v>4</v>
      </c>
      <c r="B5" s="230" t="s">
        <v>2242</v>
      </c>
      <c r="C5" s="230" t="s">
        <v>2243</v>
      </c>
      <c r="D5" s="231">
        <v>0.7378125</v>
      </c>
    </row>
    <row r="6" spans="1:4" ht="12.75">
      <c r="A6" s="229">
        <v>5</v>
      </c>
      <c r="B6" s="230" t="s">
        <v>2244</v>
      </c>
      <c r="C6" s="230" t="s">
        <v>2245</v>
      </c>
      <c r="D6" s="231">
        <v>0.7557870370370371</v>
      </c>
    </row>
    <row r="7" spans="1:4" ht="12.75">
      <c r="A7" s="229">
        <v>6</v>
      </c>
      <c r="B7" s="230" t="s">
        <v>2151</v>
      </c>
      <c r="C7" s="230" t="s">
        <v>2246</v>
      </c>
      <c r="D7" s="231">
        <v>0.7597106481481481</v>
      </c>
    </row>
    <row r="8" spans="1:4" ht="12.75">
      <c r="A8" s="229">
        <v>7</v>
      </c>
      <c r="B8" s="230" t="s">
        <v>2011</v>
      </c>
      <c r="C8" s="230" t="s">
        <v>2247</v>
      </c>
      <c r="D8" s="231">
        <v>0.7614814814814815</v>
      </c>
    </row>
    <row r="9" spans="1:4" ht="12.75">
      <c r="A9" s="229">
        <v>8</v>
      </c>
      <c r="B9" s="230" t="s">
        <v>2248</v>
      </c>
      <c r="C9" s="230" t="s">
        <v>2249</v>
      </c>
      <c r="D9" s="231">
        <v>0.7649768518518519</v>
      </c>
    </row>
    <row r="10" spans="1:4" ht="12.75">
      <c r="A10" s="229">
        <v>9</v>
      </c>
      <c r="B10" s="230" t="s">
        <v>1879</v>
      </c>
      <c r="C10" s="230" t="s">
        <v>2250</v>
      </c>
      <c r="D10" s="231">
        <v>0.7663541666666666</v>
      </c>
    </row>
    <row r="11" spans="1:4" ht="12.75">
      <c r="A11" s="229">
        <v>10</v>
      </c>
      <c r="B11" s="230" t="s">
        <v>2251</v>
      </c>
      <c r="C11" s="230" t="s">
        <v>2252</v>
      </c>
      <c r="D11" s="231">
        <v>0.7792939814814814</v>
      </c>
    </row>
    <row r="12" spans="1:4" ht="12.75">
      <c r="A12" s="229">
        <v>11</v>
      </c>
      <c r="B12" s="230" t="s">
        <v>1968</v>
      </c>
      <c r="C12" s="230" t="s">
        <v>2253</v>
      </c>
      <c r="D12" s="231">
        <v>0.7853819444444444</v>
      </c>
    </row>
    <row r="13" spans="1:4" ht="12.75">
      <c r="A13" s="229">
        <v>12</v>
      </c>
      <c r="B13" s="230" t="s">
        <v>2027</v>
      </c>
      <c r="C13" s="230" t="s">
        <v>1803</v>
      </c>
      <c r="D13" s="231">
        <v>0.7955555555555556</v>
      </c>
    </row>
    <row r="14" spans="1:4" ht="12.75">
      <c r="A14" s="229">
        <v>13</v>
      </c>
      <c r="B14" s="230" t="s">
        <v>1881</v>
      </c>
      <c r="C14" s="230" t="s">
        <v>2254</v>
      </c>
      <c r="D14" s="231">
        <v>0.8097916666666666</v>
      </c>
    </row>
    <row r="15" spans="1:4" ht="12.75">
      <c r="A15" s="229">
        <v>14</v>
      </c>
      <c r="B15" s="230" t="s">
        <v>1881</v>
      </c>
      <c r="C15" s="230" t="s">
        <v>2255</v>
      </c>
      <c r="D15" s="231">
        <v>0.8098148148148149</v>
      </c>
    </row>
    <row r="16" spans="1:4" ht="12.75">
      <c r="A16" s="229">
        <v>15</v>
      </c>
      <c r="B16" s="230" t="s">
        <v>1951</v>
      </c>
      <c r="C16" s="230" t="s">
        <v>2256</v>
      </c>
      <c r="D16" s="231">
        <v>0.809849537037037</v>
      </c>
    </row>
    <row r="17" spans="1:4" ht="12.75">
      <c r="A17" s="229">
        <v>16</v>
      </c>
      <c r="B17" s="230" t="s">
        <v>1966</v>
      </c>
      <c r="C17" s="230" t="s">
        <v>1833</v>
      </c>
      <c r="D17" s="231">
        <v>0.8155555555555556</v>
      </c>
    </row>
    <row r="18" spans="1:4" ht="12.75">
      <c r="A18" s="229">
        <v>17</v>
      </c>
      <c r="B18" s="230" t="s">
        <v>1907</v>
      </c>
      <c r="C18" s="230" t="s">
        <v>359</v>
      </c>
      <c r="D18" s="231">
        <v>0.8202314814814815</v>
      </c>
    </row>
    <row r="19" spans="1:4" ht="12.75">
      <c r="A19" s="229">
        <v>18</v>
      </c>
      <c r="B19" s="230" t="s">
        <v>1975</v>
      </c>
      <c r="C19" s="230" t="s">
        <v>2257</v>
      </c>
      <c r="D19" s="231">
        <v>0.8231712962962963</v>
      </c>
    </row>
    <row r="20" spans="1:4" ht="12.75">
      <c r="A20" s="229">
        <v>19</v>
      </c>
      <c r="B20" s="230" t="s">
        <v>2012</v>
      </c>
      <c r="C20" s="230" t="s">
        <v>2258</v>
      </c>
      <c r="D20" s="231">
        <v>0.8314699074074073</v>
      </c>
    </row>
    <row r="21" spans="1:4" ht="12.75">
      <c r="A21" s="229">
        <v>20</v>
      </c>
      <c r="B21" s="230" t="s">
        <v>2139</v>
      </c>
      <c r="C21" s="230" t="s">
        <v>2259</v>
      </c>
      <c r="D21" s="231">
        <v>0.8417129629629629</v>
      </c>
    </row>
    <row r="22" spans="1:4" ht="12.75">
      <c r="A22" s="229">
        <v>21</v>
      </c>
      <c r="B22" s="230" t="s">
        <v>2065</v>
      </c>
      <c r="C22" s="230" t="s">
        <v>2260</v>
      </c>
      <c r="D22" s="231">
        <v>0.8434027777777778</v>
      </c>
    </row>
    <row r="23" spans="1:4" ht="12.75">
      <c r="A23" s="229">
        <v>22</v>
      </c>
      <c r="B23" s="230" t="s">
        <v>2261</v>
      </c>
      <c r="C23" s="230" t="s">
        <v>2262</v>
      </c>
      <c r="D23" s="231">
        <v>0.8482754629629629</v>
      </c>
    </row>
    <row r="24" spans="1:4" ht="12.75">
      <c r="A24" s="229">
        <v>23</v>
      </c>
      <c r="B24" s="230" t="s">
        <v>1968</v>
      </c>
      <c r="C24" s="230" t="s">
        <v>2263</v>
      </c>
      <c r="D24" s="231">
        <v>0.8514120370370369</v>
      </c>
    </row>
    <row r="25" spans="1:4" ht="12.75">
      <c r="A25" s="229">
        <v>24</v>
      </c>
      <c r="B25" s="230" t="s">
        <v>2027</v>
      </c>
      <c r="C25" s="230" t="s">
        <v>2264</v>
      </c>
      <c r="D25" s="231">
        <v>0.8565625</v>
      </c>
    </row>
    <row r="26" spans="1:4" ht="12.75">
      <c r="A26" s="229">
        <v>25</v>
      </c>
      <c r="B26" s="230" t="s">
        <v>1933</v>
      </c>
      <c r="C26" s="230" t="s">
        <v>2265</v>
      </c>
      <c r="D26" s="231">
        <v>0.8565856481481481</v>
      </c>
    </row>
    <row r="27" spans="1:4" ht="12.75">
      <c r="A27" s="229">
        <v>26</v>
      </c>
      <c r="B27" s="230" t="s">
        <v>1881</v>
      </c>
      <c r="C27" s="230" t="s">
        <v>2266</v>
      </c>
      <c r="D27" s="231">
        <v>0.8569675925925927</v>
      </c>
    </row>
    <row r="28" spans="1:4" ht="12.75">
      <c r="A28" s="229">
        <v>27</v>
      </c>
      <c r="B28" s="230" t="s">
        <v>1896</v>
      </c>
      <c r="C28" s="230" t="s">
        <v>2267</v>
      </c>
      <c r="D28" s="231">
        <v>0.8635532407407407</v>
      </c>
    </row>
    <row r="29" spans="1:4" ht="12.75">
      <c r="A29" s="229">
        <v>28</v>
      </c>
      <c r="B29" s="230" t="s">
        <v>1999</v>
      </c>
      <c r="C29" s="230" t="s">
        <v>2268</v>
      </c>
      <c r="D29" s="231">
        <v>0.864849537037037</v>
      </c>
    </row>
    <row r="30" spans="1:4" ht="12.75">
      <c r="A30" s="229">
        <v>29</v>
      </c>
      <c r="B30" s="230" t="s">
        <v>1896</v>
      </c>
      <c r="C30" s="230" t="s">
        <v>2269</v>
      </c>
      <c r="D30" s="231">
        <v>0.8692013888888889</v>
      </c>
    </row>
    <row r="31" spans="1:4" ht="12.75">
      <c r="A31" s="229">
        <v>30</v>
      </c>
      <c r="B31" s="230" t="s">
        <v>1883</v>
      </c>
      <c r="C31" s="230" t="s">
        <v>943</v>
      </c>
      <c r="D31" s="231">
        <v>0.8799768518518518</v>
      </c>
    </row>
    <row r="32" spans="1:4" ht="12.75">
      <c r="A32" s="229">
        <v>31</v>
      </c>
      <c r="B32" s="230" t="s">
        <v>2051</v>
      </c>
      <c r="C32" s="230" t="s">
        <v>2270</v>
      </c>
      <c r="D32" s="231">
        <v>0.8812037037037036</v>
      </c>
    </row>
    <row r="33" spans="1:4" ht="12.75">
      <c r="A33" s="229">
        <v>32</v>
      </c>
      <c r="B33" s="230" t="s">
        <v>2271</v>
      </c>
      <c r="C33" s="230" t="s">
        <v>2272</v>
      </c>
      <c r="D33" s="231">
        <v>0.8940046296296296</v>
      </c>
    </row>
    <row r="34" spans="1:4" ht="12.75">
      <c r="A34" s="229">
        <v>33</v>
      </c>
      <c r="B34" s="230" t="s">
        <v>1874</v>
      </c>
      <c r="C34" s="230" t="s">
        <v>767</v>
      </c>
      <c r="D34" s="231">
        <v>0.8952083333333333</v>
      </c>
    </row>
    <row r="35" spans="1:4" ht="12.75">
      <c r="A35" s="229">
        <v>34</v>
      </c>
      <c r="B35" s="230" t="s">
        <v>2025</v>
      </c>
      <c r="C35" s="230" t="s">
        <v>2273</v>
      </c>
      <c r="D35" s="231">
        <v>0.8975925925925926</v>
      </c>
    </row>
    <row r="36" spans="1:4" ht="12.75">
      <c r="A36" s="229">
        <v>35</v>
      </c>
      <c r="B36" s="230" t="s">
        <v>2274</v>
      </c>
      <c r="C36" s="230" t="s">
        <v>2275</v>
      </c>
      <c r="D36" s="231">
        <v>0.8988541666666667</v>
      </c>
    </row>
    <row r="37" spans="1:4" ht="12.75">
      <c r="A37" s="229">
        <v>36</v>
      </c>
      <c r="B37" s="230" t="s">
        <v>2025</v>
      </c>
      <c r="C37" s="230" t="s">
        <v>2276</v>
      </c>
      <c r="D37" s="231">
        <v>0.9020138888888889</v>
      </c>
    </row>
    <row r="38" spans="1:4" ht="12.75">
      <c r="A38" s="232">
        <v>37</v>
      </c>
      <c r="B38" s="230" t="s">
        <v>2277</v>
      </c>
      <c r="C38" s="230" t="s">
        <v>2278</v>
      </c>
      <c r="D38" s="231">
        <v>0.908738425925926</v>
      </c>
    </row>
    <row r="39" spans="1:4" ht="12.75">
      <c r="A39" s="229">
        <v>38</v>
      </c>
      <c r="B39" s="230" t="s">
        <v>1941</v>
      </c>
      <c r="C39" s="230" t="s">
        <v>416</v>
      </c>
      <c r="D39" s="231">
        <v>0.9141203703703704</v>
      </c>
    </row>
    <row r="40" spans="1:4" ht="12.75">
      <c r="A40" s="229">
        <v>39</v>
      </c>
      <c r="B40" s="230" t="s">
        <v>1962</v>
      </c>
      <c r="C40" s="230" t="s">
        <v>659</v>
      </c>
      <c r="D40" s="231">
        <v>0.9192824074074074</v>
      </c>
    </row>
    <row r="41" spans="1:4" ht="12.75">
      <c r="A41" s="229">
        <v>40</v>
      </c>
      <c r="B41" s="230" t="s">
        <v>1959</v>
      </c>
      <c r="C41" s="230" t="s">
        <v>2173</v>
      </c>
      <c r="D41" s="231">
        <v>0.9238078703703704</v>
      </c>
    </row>
    <row r="42" spans="1:4" ht="12.75">
      <c r="A42" s="229">
        <v>41</v>
      </c>
      <c r="B42" s="230" t="s">
        <v>1935</v>
      </c>
      <c r="C42" s="230" t="s">
        <v>809</v>
      </c>
      <c r="D42" s="231">
        <v>0.933414351851852</v>
      </c>
    </row>
    <row r="43" spans="1:4" ht="12.75">
      <c r="A43" s="229">
        <v>42</v>
      </c>
      <c r="B43" s="230" t="s">
        <v>2060</v>
      </c>
      <c r="C43" s="230" t="s">
        <v>1136</v>
      </c>
      <c r="D43" s="231">
        <v>0.9346180555555555</v>
      </c>
    </row>
    <row r="44" spans="1:4" ht="12.75">
      <c r="A44" s="229">
        <v>43</v>
      </c>
      <c r="B44" s="230" t="s">
        <v>1885</v>
      </c>
      <c r="C44" s="230" t="s">
        <v>2279</v>
      </c>
      <c r="D44" s="231">
        <v>0.9368287037037036</v>
      </c>
    </row>
    <row r="45" spans="1:4" ht="12.75">
      <c r="A45" s="229">
        <v>44</v>
      </c>
      <c r="B45" s="230" t="s">
        <v>1910</v>
      </c>
      <c r="C45" s="230" t="s">
        <v>1911</v>
      </c>
      <c r="D45" s="231">
        <v>0.9374537037037037</v>
      </c>
    </row>
    <row r="46" spans="1:4" ht="12.75">
      <c r="A46" s="229">
        <v>45</v>
      </c>
      <c r="B46" s="230" t="s">
        <v>2127</v>
      </c>
      <c r="C46" s="230" t="s">
        <v>2280</v>
      </c>
      <c r="D46" s="231">
        <v>0.9379398148148148</v>
      </c>
    </row>
    <row r="47" spans="1:4" ht="12.75">
      <c r="A47" s="229">
        <v>46</v>
      </c>
      <c r="B47" s="230" t="s">
        <v>1937</v>
      </c>
      <c r="C47" s="230" t="s">
        <v>2281</v>
      </c>
      <c r="D47" s="231">
        <v>0.9384027777777778</v>
      </c>
    </row>
    <row r="48" spans="1:4" ht="12.75">
      <c r="A48" s="229">
        <v>47</v>
      </c>
      <c r="B48" s="230" t="s">
        <v>1910</v>
      </c>
      <c r="C48" s="230" t="s">
        <v>2282</v>
      </c>
      <c r="D48" s="231">
        <v>0.9439467592592593</v>
      </c>
    </row>
    <row r="49" spans="1:4" ht="12.75">
      <c r="A49" s="229">
        <v>48</v>
      </c>
      <c r="B49" s="230" t="s">
        <v>2283</v>
      </c>
      <c r="C49" s="230" t="s">
        <v>2284</v>
      </c>
      <c r="D49" s="231">
        <v>0.9440856481481482</v>
      </c>
    </row>
    <row r="50" spans="1:4" ht="12.75">
      <c r="A50" s="229">
        <v>49</v>
      </c>
      <c r="B50" s="230" t="s">
        <v>1883</v>
      </c>
      <c r="C50" s="230" t="s">
        <v>781</v>
      </c>
      <c r="D50" s="231">
        <v>0.9452199074074074</v>
      </c>
    </row>
    <row r="51" spans="1:4" ht="12.75">
      <c r="A51" s="229">
        <v>50</v>
      </c>
      <c r="B51" s="230" t="s">
        <v>1890</v>
      </c>
      <c r="C51" s="230" t="s">
        <v>2285</v>
      </c>
      <c r="D51" s="231">
        <v>0.9465972222222222</v>
      </c>
    </row>
    <row r="52" spans="1:4" ht="12.75">
      <c r="A52" s="229">
        <v>51</v>
      </c>
      <c r="B52" s="230" t="s">
        <v>2181</v>
      </c>
      <c r="C52" s="230" t="s">
        <v>1916</v>
      </c>
      <c r="D52" s="231">
        <v>0.9484606481481482</v>
      </c>
    </row>
    <row r="53" spans="1:4" ht="12.75">
      <c r="A53" s="229">
        <v>52</v>
      </c>
      <c r="B53" s="230" t="s">
        <v>2286</v>
      </c>
      <c r="C53" s="230" t="s">
        <v>1944</v>
      </c>
      <c r="D53" s="231">
        <v>0.9489699074074074</v>
      </c>
    </row>
    <row r="54" spans="1:4" ht="12.75">
      <c r="A54" s="229">
        <v>53</v>
      </c>
      <c r="B54" s="230" t="s">
        <v>1881</v>
      </c>
      <c r="C54" s="230" t="s">
        <v>2287</v>
      </c>
      <c r="D54" s="231">
        <v>0.9511111111111111</v>
      </c>
    </row>
    <row r="55" spans="1:4" ht="12.75">
      <c r="A55" s="229">
        <v>54</v>
      </c>
      <c r="B55" s="230" t="s">
        <v>2016</v>
      </c>
      <c r="C55" s="230" t="s">
        <v>2288</v>
      </c>
      <c r="D55" s="231">
        <v>0.9580555555555555</v>
      </c>
    </row>
    <row r="56" spans="1:4" ht="12.75">
      <c r="A56" s="229">
        <v>55</v>
      </c>
      <c r="B56" s="230" t="s">
        <v>2011</v>
      </c>
      <c r="C56" s="230" t="s">
        <v>816</v>
      </c>
      <c r="D56" s="231">
        <v>0.9591666666666666</v>
      </c>
    </row>
    <row r="57" spans="1:4" ht="12.75">
      <c r="A57" s="229">
        <v>56</v>
      </c>
      <c r="B57" s="230" t="s">
        <v>2045</v>
      </c>
      <c r="C57" s="230" t="s">
        <v>2289</v>
      </c>
      <c r="D57" s="231">
        <v>0.9635648148148147</v>
      </c>
    </row>
    <row r="58" spans="1:4" ht="12.75">
      <c r="A58" s="229">
        <v>57</v>
      </c>
      <c r="B58" s="230" t="s">
        <v>2290</v>
      </c>
      <c r="C58" s="230" t="s">
        <v>2291</v>
      </c>
      <c r="D58" s="231">
        <v>0.964212962962963</v>
      </c>
    </row>
    <row r="59" spans="1:4" ht="12.75">
      <c r="A59" s="229">
        <v>58</v>
      </c>
      <c r="B59" s="230" t="s">
        <v>1935</v>
      </c>
      <c r="C59" s="230" t="s">
        <v>2292</v>
      </c>
      <c r="D59" s="231">
        <v>0.9642592592592593</v>
      </c>
    </row>
    <row r="60" spans="1:4" ht="12.75">
      <c r="A60" s="229">
        <v>59</v>
      </c>
      <c r="B60" s="230" t="s">
        <v>1972</v>
      </c>
      <c r="C60" s="230" t="s">
        <v>729</v>
      </c>
      <c r="D60" s="231">
        <v>0.9698842592592593</v>
      </c>
    </row>
    <row r="61" spans="1:4" ht="12.75">
      <c r="A61" s="229">
        <v>60</v>
      </c>
      <c r="B61" s="230" t="s">
        <v>1881</v>
      </c>
      <c r="C61" s="230" t="s">
        <v>2056</v>
      </c>
      <c r="D61" s="231">
        <v>0.972962962962963</v>
      </c>
    </row>
    <row r="62" spans="1:4" ht="12.75">
      <c r="A62" s="229">
        <v>61</v>
      </c>
      <c r="B62" s="230" t="s">
        <v>2111</v>
      </c>
      <c r="C62" s="230" t="s">
        <v>565</v>
      </c>
      <c r="D62" s="231">
        <v>0.9744675925925925</v>
      </c>
    </row>
    <row r="63" spans="1:4" ht="12.75">
      <c r="A63" s="229">
        <v>62</v>
      </c>
      <c r="B63" s="230" t="s">
        <v>2116</v>
      </c>
      <c r="C63" s="230" t="s">
        <v>1989</v>
      </c>
      <c r="D63" s="231">
        <v>0.9777777777777777</v>
      </c>
    </row>
    <row r="64" spans="1:4" ht="12.75">
      <c r="A64" s="229">
        <v>63</v>
      </c>
      <c r="B64" s="230" t="s">
        <v>2293</v>
      </c>
      <c r="C64" s="230" t="s">
        <v>1814</v>
      </c>
      <c r="D64" s="231">
        <v>0.9787499999999999</v>
      </c>
    </row>
    <row r="65" spans="1:4" ht="12.75">
      <c r="A65" s="229">
        <v>64</v>
      </c>
      <c r="B65" s="230" t="s">
        <v>1889</v>
      </c>
      <c r="C65" s="230" t="s">
        <v>511</v>
      </c>
      <c r="D65" s="231">
        <v>0.9799074074074073</v>
      </c>
    </row>
    <row r="66" spans="1:4" ht="12.75">
      <c r="A66" s="229">
        <v>65</v>
      </c>
      <c r="B66" s="230" t="s">
        <v>2294</v>
      </c>
      <c r="C66" s="230" t="s">
        <v>537</v>
      </c>
      <c r="D66" s="231">
        <v>0.9805555555555556</v>
      </c>
    </row>
    <row r="67" spans="1:4" ht="12.75">
      <c r="A67" s="229">
        <v>66</v>
      </c>
      <c r="B67" s="230" t="s">
        <v>1885</v>
      </c>
      <c r="C67" s="230" t="s">
        <v>688</v>
      </c>
      <c r="D67" s="231">
        <v>0.9827546296296297</v>
      </c>
    </row>
    <row r="68" spans="1:4" ht="12.75">
      <c r="A68" s="229">
        <v>67</v>
      </c>
      <c r="B68" s="230" t="s">
        <v>1874</v>
      </c>
      <c r="C68" s="230" t="s">
        <v>2295</v>
      </c>
      <c r="D68" s="231">
        <v>0.9829745370370371</v>
      </c>
    </row>
    <row r="69" spans="1:4" ht="12.75">
      <c r="A69" s="229">
        <v>68</v>
      </c>
      <c r="B69" s="230" t="s">
        <v>1904</v>
      </c>
      <c r="C69" s="230" t="s">
        <v>715</v>
      </c>
      <c r="D69" s="231">
        <v>0.9867592592592592</v>
      </c>
    </row>
    <row r="70" spans="1:4" ht="12.75">
      <c r="A70" s="229">
        <v>69</v>
      </c>
      <c r="B70" s="230" t="s">
        <v>1918</v>
      </c>
      <c r="C70" s="230" t="s">
        <v>477</v>
      </c>
      <c r="D70" s="231">
        <v>0.9874768518518519</v>
      </c>
    </row>
    <row r="71" spans="1:4" ht="12.75">
      <c r="A71" s="229">
        <v>70</v>
      </c>
      <c r="B71" s="230" t="s">
        <v>1920</v>
      </c>
      <c r="C71" s="230" t="s">
        <v>2296</v>
      </c>
      <c r="D71" s="231">
        <v>0.9885300925925926</v>
      </c>
    </row>
    <row r="72" spans="1:4" ht="12.75">
      <c r="A72" s="229">
        <v>71</v>
      </c>
      <c r="B72" s="230" t="s">
        <v>2297</v>
      </c>
      <c r="C72" s="230" t="s">
        <v>2298</v>
      </c>
      <c r="D72" s="231">
        <v>0.9896064814814814</v>
      </c>
    </row>
    <row r="73" spans="1:4" ht="12.75">
      <c r="A73" s="229">
        <v>72</v>
      </c>
      <c r="B73" s="230" t="s">
        <v>2299</v>
      </c>
      <c r="C73" s="230" t="s">
        <v>2300</v>
      </c>
      <c r="D73" s="231">
        <v>0.9900462962962964</v>
      </c>
    </row>
    <row r="74" spans="1:4" ht="12.75">
      <c r="A74" s="229">
        <v>73</v>
      </c>
      <c r="B74" s="230" t="s">
        <v>2185</v>
      </c>
      <c r="C74" s="230" t="s">
        <v>2301</v>
      </c>
      <c r="D74" s="231">
        <v>0.9904050925925926</v>
      </c>
    </row>
    <row r="75" spans="1:4" ht="12.75">
      <c r="A75" s="229">
        <v>74</v>
      </c>
      <c r="B75" s="230" t="s">
        <v>1904</v>
      </c>
      <c r="C75" s="230" t="s">
        <v>659</v>
      </c>
      <c r="D75" s="231">
        <v>0.9947569444444445</v>
      </c>
    </row>
    <row r="76" spans="1:4" ht="12.75">
      <c r="A76" s="229">
        <v>75</v>
      </c>
      <c r="B76" s="230" t="s">
        <v>1876</v>
      </c>
      <c r="C76" s="230" t="s">
        <v>2302</v>
      </c>
      <c r="D76" s="231">
        <v>1.0053819444444445</v>
      </c>
    </row>
    <row r="77" spans="1:4" ht="12.75">
      <c r="A77" s="229">
        <v>76</v>
      </c>
      <c r="B77" s="230" t="s">
        <v>2175</v>
      </c>
      <c r="C77" s="230" t="s">
        <v>2303</v>
      </c>
      <c r="D77" s="231">
        <v>1.0115393518518518</v>
      </c>
    </row>
    <row r="78" spans="1:4" ht="12.75">
      <c r="A78" s="229">
        <v>77</v>
      </c>
      <c r="B78" s="230" t="s">
        <v>2163</v>
      </c>
      <c r="C78" s="230" t="s">
        <v>22</v>
      </c>
      <c r="D78" s="231">
        <v>1.0175347222222222</v>
      </c>
    </row>
    <row r="79" spans="1:4" ht="12.75">
      <c r="A79" s="229">
        <v>78</v>
      </c>
      <c r="B79" s="230" t="s">
        <v>1874</v>
      </c>
      <c r="C79" s="230" t="s">
        <v>781</v>
      </c>
      <c r="D79" s="231">
        <v>1.0316898148148148</v>
      </c>
    </row>
    <row r="80" spans="1:4" ht="12.75">
      <c r="A80" s="229">
        <v>79</v>
      </c>
      <c r="B80" s="230" t="s">
        <v>2304</v>
      </c>
      <c r="C80" s="230" t="s">
        <v>400</v>
      </c>
      <c r="D80" s="231">
        <v>1.0320949074074075</v>
      </c>
    </row>
    <row r="81" spans="1:4" ht="12.75">
      <c r="A81" s="229">
        <v>80</v>
      </c>
      <c r="B81" s="230" t="s">
        <v>2020</v>
      </c>
      <c r="C81" s="230" t="s">
        <v>1969</v>
      </c>
      <c r="D81" s="231">
        <v>1.0371527777777778</v>
      </c>
    </row>
    <row r="82" spans="1:4" ht="12.75">
      <c r="A82" s="229">
        <v>81</v>
      </c>
      <c r="B82" s="230" t="s">
        <v>2305</v>
      </c>
      <c r="C82" s="230" t="s">
        <v>668</v>
      </c>
      <c r="D82" s="231">
        <v>1.0384259259259259</v>
      </c>
    </row>
    <row r="83" spans="1:4" ht="12.75">
      <c r="A83" s="229">
        <v>82</v>
      </c>
      <c r="B83" s="230" t="s">
        <v>2306</v>
      </c>
      <c r="C83" s="230" t="s">
        <v>2307</v>
      </c>
      <c r="D83" s="231">
        <v>1.0493981481481482</v>
      </c>
    </row>
    <row r="84" spans="1:4" ht="12.75">
      <c r="A84" s="229">
        <v>83</v>
      </c>
      <c r="B84" s="230" t="s">
        <v>2073</v>
      </c>
      <c r="C84" s="230" t="s">
        <v>84</v>
      </c>
      <c r="D84" s="231">
        <v>1.0498148148148148</v>
      </c>
    </row>
    <row r="85" spans="1:4" ht="12.75">
      <c r="A85" s="229">
        <v>84</v>
      </c>
      <c r="B85" s="230" t="s">
        <v>2011</v>
      </c>
      <c r="C85" s="230" t="s">
        <v>1906</v>
      </c>
      <c r="D85" s="231">
        <v>1.0532175925925926</v>
      </c>
    </row>
    <row r="86" spans="1:4" ht="12.75">
      <c r="A86" s="229">
        <v>85</v>
      </c>
      <c r="B86" s="230" t="s">
        <v>1881</v>
      </c>
      <c r="C86" s="230" t="s">
        <v>1917</v>
      </c>
      <c r="D86" s="231">
        <v>1.0533796296296296</v>
      </c>
    </row>
    <row r="87" spans="1:4" ht="12.75">
      <c r="A87" s="229">
        <v>86</v>
      </c>
      <c r="B87" s="230" t="s">
        <v>1890</v>
      </c>
      <c r="C87" s="230" t="s">
        <v>2308</v>
      </c>
      <c r="D87" s="231">
        <v>1.053425925925926</v>
      </c>
    </row>
    <row r="88" spans="1:4" ht="12.75">
      <c r="A88" s="229">
        <v>87</v>
      </c>
      <c r="B88" s="230" t="s">
        <v>1881</v>
      </c>
      <c r="C88" s="230" t="s">
        <v>399</v>
      </c>
      <c r="D88" s="231">
        <v>1.058136574074074</v>
      </c>
    </row>
    <row r="89" spans="1:4" ht="12.75">
      <c r="A89" s="229">
        <v>88</v>
      </c>
      <c r="B89" s="230" t="s">
        <v>1896</v>
      </c>
      <c r="C89" s="230" t="s">
        <v>653</v>
      </c>
      <c r="D89" s="231">
        <v>1.059525462962963</v>
      </c>
    </row>
    <row r="90" spans="1:4" ht="12.75">
      <c r="A90" s="229">
        <v>89</v>
      </c>
      <c r="B90" s="230" t="s">
        <v>2147</v>
      </c>
      <c r="C90" s="230" t="s">
        <v>809</v>
      </c>
      <c r="D90" s="231">
        <v>1.0650347222222223</v>
      </c>
    </row>
    <row r="91" spans="1:4" ht="12.75">
      <c r="A91" s="229">
        <v>90</v>
      </c>
      <c r="B91" s="230" t="s">
        <v>1927</v>
      </c>
      <c r="C91" s="230" t="s">
        <v>1928</v>
      </c>
      <c r="D91" s="231">
        <v>1.0745833333333332</v>
      </c>
    </row>
    <row r="92" spans="1:4" ht="12.75">
      <c r="A92" s="229">
        <v>92</v>
      </c>
      <c r="B92" s="230" t="s">
        <v>2026</v>
      </c>
      <c r="C92" s="230" t="s">
        <v>798</v>
      </c>
      <c r="D92" s="231">
        <v>1.0777314814814816</v>
      </c>
    </row>
    <row r="93" spans="1:4" ht="12.75">
      <c r="A93" s="229">
        <v>91</v>
      </c>
      <c r="B93" s="230" t="s">
        <v>1896</v>
      </c>
      <c r="C93" s="230" t="s">
        <v>2309</v>
      </c>
      <c r="D93" s="231">
        <v>1.0777314814814816</v>
      </c>
    </row>
    <row r="94" spans="1:4" ht="12.75">
      <c r="A94" s="229">
        <v>93</v>
      </c>
      <c r="B94" s="230" t="s">
        <v>2310</v>
      </c>
      <c r="C94" s="230" t="s">
        <v>641</v>
      </c>
      <c r="D94" s="231">
        <v>1.0785185185185184</v>
      </c>
    </row>
    <row r="95" spans="1:4" ht="12.75">
      <c r="A95" s="229">
        <v>94</v>
      </c>
      <c r="B95" s="230" t="s">
        <v>2011</v>
      </c>
      <c r="C95" s="230" t="s">
        <v>2311</v>
      </c>
      <c r="D95" s="231">
        <v>1.081597222222222</v>
      </c>
    </row>
    <row r="96" spans="1:4" ht="12.75">
      <c r="A96" s="229">
        <v>95</v>
      </c>
      <c r="B96" s="230" t="s">
        <v>1975</v>
      </c>
      <c r="C96" s="230" t="s">
        <v>554</v>
      </c>
      <c r="D96" s="231">
        <v>1.0841435185185186</v>
      </c>
    </row>
    <row r="97" spans="1:4" ht="12.75">
      <c r="A97" s="229">
        <v>96</v>
      </c>
      <c r="B97" s="230" t="s">
        <v>1896</v>
      </c>
      <c r="C97" s="230" t="s">
        <v>781</v>
      </c>
      <c r="D97" s="231">
        <v>1.0853587962962963</v>
      </c>
    </row>
    <row r="98" spans="1:4" ht="12.75">
      <c r="A98" s="229">
        <v>97</v>
      </c>
      <c r="B98" s="230" t="s">
        <v>1889</v>
      </c>
      <c r="C98" s="230" t="s">
        <v>2312</v>
      </c>
      <c r="D98" s="231">
        <v>1.099675925925926</v>
      </c>
    </row>
    <row r="99" spans="1:4" ht="12.75">
      <c r="A99" s="229">
        <v>98</v>
      </c>
      <c r="B99" s="230" t="s">
        <v>2313</v>
      </c>
      <c r="C99" s="230" t="s">
        <v>2314</v>
      </c>
      <c r="D99" s="231">
        <v>1.102824074074074</v>
      </c>
    </row>
    <row r="100" spans="1:4" ht="12.75">
      <c r="A100" s="229">
        <v>99</v>
      </c>
      <c r="B100" s="230" t="s">
        <v>1881</v>
      </c>
      <c r="C100" s="230" t="s">
        <v>2315</v>
      </c>
      <c r="D100" s="231">
        <v>1.105601851851852</v>
      </c>
    </row>
    <row r="101" spans="1:4" ht="12.75">
      <c r="A101" s="229">
        <v>100</v>
      </c>
      <c r="B101" s="230" t="s">
        <v>1924</v>
      </c>
      <c r="C101" s="230" t="s">
        <v>1812</v>
      </c>
      <c r="D101" s="231">
        <v>1.111863425925926</v>
      </c>
    </row>
    <row r="102" spans="1:4" ht="12.75">
      <c r="A102" s="229">
        <v>101</v>
      </c>
      <c r="B102" s="230" t="s">
        <v>2316</v>
      </c>
      <c r="C102" s="230" t="s">
        <v>2317</v>
      </c>
      <c r="D102" s="231">
        <v>1.1310763888888888</v>
      </c>
    </row>
    <row r="103" spans="1:4" ht="12.75">
      <c r="A103" s="229">
        <v>102</v>
      </c>
      <c r="B103" s="230" t="s">
        <v>1896</v>
      </c>
      <c r="C103" s="230" t="s">
        <v>2318</v>
      </c>
      <c r="D103" s="231">
        <v>1.1400578703703703</v>
      </c>
    </row>
    <row r="104" spans="1:4" ht="12.75">
      <c r="A104" s="229">
        <v>103</v>
      </c>
      <c r="B104" s="230" t="s">
        <v>1922</v>
      </c>
      <c r="C104" s="230" t="s">
        <v>468</v>
      </c>
      <c r="D104" s="231">
        <v>1.1415856481481481</v>
      </c>
    </row>
    <row r="105" spans="1:4" ht="12.75">
      <c r="A105" s="229">
        <v>104</v>
      </c>
      <c r="B105" s="230" t="s">
        <v>2319</v>
      </c>
      <c r="C105" s="230" t="s">
        <v>1808</v>
      </c>
      <c r="D105" s="231">
        <v>1.1434374999999999</v>
      </c>
    </row>
    <row r="106" spans="1:4" ht="12.75">
      <c r="A106" s="229">
        <v>105</v>
      </c>
      <c r="B106" s="230" t="s">
        <v>2316</v>
      </c>
      <c r="C106" s="230" t="s">
        <v>2026</v>
      </c>
      <c r="D106" s="231">
        <v>1.1518981481481483</v>
      </c>
    </row>
    <row r="107" spans="1:4" ht="12.75">
      <c r="A107" s="229">
        <v>106</v>
      </c>
      <c r="B107" s="230" t="s">
        <v>1968</v>
      </c>
      <c r="C107" s="230" t="s">
        <v>2320</v>
      </c>
      <c r="D107" s="231">
        <v>1.153738425925926</v>
      </c>
    </row>
    <row r="108" spans="1:4" ht="12.75">
      <c r="A108" s="229">
        <v>107</v>
      </c>
      <c r="B108" s="230" t="s">
        <v>2321</v>
      </c>
      <c r="C108" s="230" t="s">
        <v>798</v>
      </c>
      <c r="D108" s="231">
        <v>1.1756018518518518</v>
      </c>
    </row>
    <row r="109" spans="1:4" ht="12.75">
      <c r="A109" s="232">
        <v>108</v>
      </c>
      <c r="B109" s="230" t="s">
        <v>2322</v>
      </c>
      <c r="C109" s="230" t="s">
        <v>2323</v>
      </c>
      <c r="D109" s="231">
        <v>1.1759259259259258</v>
      </c>
    </row>
    <row r="110" spans="1:4" ht="12.75">
      <c r="A110" s="229">
        <v>109</v>
      </c>
      <c r="B110" s="230" t="s">
        <v>2103</v>
      </c>
      <c r="C110" s="230" t="s">
        <v>2324</v>
      </c>
      <c r="D110" s="231">
        <v>1.1769791666666667</v>
      </c>
    </row>
    <row r="111" spans="1:4" ht="12.75">
      <c r="A111" s="229">
        <v>110</v>
      </c>
      <c r="B111" s="230" t="s">
        <v>1881</v>
      </c>
      <c r="C111" s="230" t="s">
        <v>357</v>
      </c>
      <c r="D111" s="231">
        <v>1.179537037037037</v>
      </c>
    </row>
    <row r="112" spans="1:4" ht="12.75">
      <c r="A112" s="229">
        <v>111</v>
      </c>
      <c r="B112" s="230" t="s">
        <v>2027</v>
      </c>
      <c r="C112" s="230" t="s">
        <v>2325</v>
      </c>
      <c r="D112" s="231">
        <v>1.1802893518518518</v>
      </c>
    </row>
    <row r="113" spans="1:4" ht="12.75">
      <c r="A113" s="229">
        <v>112</v>
      </c>
      <c r="B113" s="230" t="s">
        <v>2238</v>
      </c>
      <c r="C113" s="230" t="s">
        <v>2326</v>
      </c>
      <c r="D113" s="231">
        <v>1.1814004629629629</v>
      </c>
    </row>
    <row r="114" spans="1:4" ht="12.75">
      <c r="A114" s="229">
        <v>113</v>
      </c>
      <c r="B114" s="230" t="s">
        <v>2045</v>
      </c>
      <c r="C114" s="230" t="s">
        <v>1726</v>
      </c>
      <c r="D114" s="231">
        <v>1.1835069444444444</v>
      </c>
    </row>
    <row r="115" spans="1:4" ht="12.75">
      <c r="A115" s="229">
        <v>114</v>
      </c>
      <c r="B115" s="230" t="s">
        <v>2011</v>
      </c>
      <c r="C115" s="230" t="s">
        <v>1842</v>
      </c>
      <c r="D115" s="231">
        <v>1.1838425925925926</v>
      </c>
    </row>
    <row r="116" spans="1:4" ht="12.75">
      <c r="A116" s="229">
        <v>115</v>
      </c>
      <c r="B116" s="230" t="s">
        <v>2016</v>
      </c>
      <c r="C116" s="230" t="s">
        <v>2327</v>
      </c>
      <c r="D116" s="231">
        <v>1.1844560185185184</v>
      </c>
    </row>
    <row r="117" spans="1:4" ht="12.75">
      <c r="A117" s="229">
        <v>116</v>
      </c>
      <c r="B117" s="230" t="s">
        <v>2109</v>
      </c>
      <c r="C117" s="230" t="s">
        <v>589</v>
      </c>
      <c r="D117" s="231">
        <v>1.1855787037037038</v>
      </c>
    </row>
    <row r="118" spans="1:4" ht="12.75">
      <c r="A118" s="229">
        <v>117</v>
      </c>
      <c r="B118" s="230" t="s">
        <v>1975</v>
      </c>
      <c r="C118" s="230" t="s">
        <v>1976</v>
      </c>
      <c r="D118" s="231">
        <v>1.1872222222222222</v>
      </c>
    </row>
    <row r="119" spans="1:4" ht="12.75">
      <c r="A119" s="229">
        <v>118</v>
      </c>
      <c r="B119" s="230" t="s">
        <v>1942</v>
      </c>
      <c r="C119" s="230" t="s">
        <v>50</v>
      </c>
      <c r="D119" s="231">
        <v>1.1902430555555557</v>
      </c>
    </row>
    <row r="120" spans="1:4" ht="12.75">
      <c r="A120" s="229">
        <v>119</v>
      </c>
      <c r="B120" s="230" t="s">
        <v>2328</v>
      </c>
      <c r="C120" s="230" t="s">
        <v>2329</v>
      </c>
      <c r="D120" s="231">
        <v>1.2150925925925926</v>
      </c>
    </row>
    <row r="121" spans="1:4" ht="12.75">
      <c r="A121" s="229">
        <v>120</v>
      </c>
      <c r="B121" s="230" t="s">
        <v>2109</v>
      </c>
      <c r="C121" s="230" t="s">
        <v>2330</v>
      </c>
      <c r="D121" s="231">
        <v>1.2169791666666667</v>
      </c>
    </row>
    <row r="122" spans="1:4" ht="12.75">
      <c r="A122" s="229">
        <v>121</v>
      </c>
      <c r="B122" s="230" t="s">
        <v>1883</v>
      </c>
      <c r="C122" s="230" t="s">
        <v>581</v>
      </c>
      <c r="D122" s="231">
        <v>1.2181134259259259</v>
      </c>
    </row>
    <row r="123" spans="1:4" ht="12.75">
      <c r="A123" s="229">
        <v>122</v>
      </c>
      <c r="B123" s="230" t="s">
        <v>2214</v>
      </c>
      <c r="C123" s="230" t="s">
        <v>2331</v>
      </c>
      <c r="D123" s="231">
        <v>1.221111111111111</v>
      </c>
    </row>
    <row r="124" spans="1:4" ht="12.75">
      <c r="A124" s="229">
        <v>123</v>
      </c>
      <c r="B124" s="230" t="s">
        <v>1924</v>
      </c>
      <c r="C124" s="230" t="s">
        <v>2332</v>
      </c>
      <c r="D124" s="231">
        <v>1.2219675925925926</v>
      </c>
    </row>
    <row r="125" spans="1:4" ht="12.75">
      <c r="A125" s="229">
        <v>124</v>
      </c>
      <c r="B125" s="230" t="s">
        <v>2333</v>
      </c>
      <c r="C125" s="230" t="s">
        <v>2334</v>
      </c>
      <c r="D125" s="231">
        <v>1.228726851851852</v>
      </c>
    </row>
    <row r="126" spans="1:4" ht="12.75">
      <c r="A126" s="229">
        <v>125</v>
      </c>
      <c r="B126" s="230" t="s">
        <v>2011</v>
      </c>
      <c r="C126" s="230" t="s">
        <v>2335</v>
      </c>
      <c r="D126" s="231">
        <v>1.2329976851851852</v>
      </c>
    </row>
    <row r="127" spans="1:4" ht="12.75">
      <c r="A127" s="229">
        <v>126</v>
      </c>
      <c r="B127" s="230" t="s">
        <v>1881</v>
      </c>
      <c r="C127" s="230" t="s">
        <v>2336</v>
      </c>
      <c r="D127" s="231">
        <v>1.2339236111111112</v>
      </c>
    </row>
    <row r="128" spans="1:4" ht="12.75">
      <c r="A128" s="229">
        <v>127</v>
      </c>
      <c r="B128" s="230" t="s">
        <v>2011</v>
      </c>
      <c r="C128" s="230" t="s">
        <v>362</v>
      </c>
      <c r="D128" s="231">
        <v>1.2360648148148148</v>
      </c>
    </row>
    <row r="129" spans="1:4" ht="12.75">
      <c r="A129" s="229">
        <v>128</v>
      </c>
      <c r="B129" s="230" t="s">
        <v>2294</v>
      </c>
      <c r="C129" s="230" t="s">
        <v>2337</v>
      </c>
      <c r="D129" s="231">
        <v>1.2363310185185186</v>
      </c>
    </row>
    <row r="130" spans="1:4" ht="12.75">
      <c r="A130" s="229">
        <v>129</v>
      </c>
      <c r="B130" s="230" t="s">
        <v>2113</v>
      </c>
      <c r="C130" s="230" t="s">
        <v>1858</v>
      </c>
      <c r="D130" s="231">
        <v>1.2371180555555557</v>
      </c>
    </row>
    <row r="131" spans="1:4" ht="12.75">
      <c r="A131" s="229">
        <v>130</v>
      </c>
      <c r="B131" s="230" t="s">
        <v>1920</v>
      </c>
      <c r="C131" s="230" t="s">
        <v>2141</v>
      </c>
      <c r="D131" s="231">
        <v>1.237986111111111</v>
      </c>
    </row>
    <row r="132" spans="1:4" ht="12.75">
      <c r="A132" s="229">
        <v>131</v>
      </c>
      <c r="B132" s="230" t="s">
        <v>2338</v>
      </c>
      <c r="C132" s="230" t="s">
        <v>2339</v>
      </c>
      <c r="D132" s="231">
        <v>1.2470486111111112</v>
      </c>
    </row>
    <row r="133" spans="1:4" ht="12.75">
      <c r="A133" s="229">
        <v>132</v>
      </c>
      <c r="B133" s="230" t="s">
        <v>2340</v>
      </c>
      <c r="C133" s="230" t="s">
        <v>549</v>
      </c>
      <c r="D133" s="231">
        <v>1.2488310185185185</v>
      </c>
    </row>
    <row r="134" spans="1:4" ht="12.75">
      <c r="A134" s="229">
        <v>133</v>
      </c>
      <c r="B134" s="230" t="s">
        <v>2017</v>
      </c>
      <c r="C134" s="230" t="s">
        <v>2341</v>
      </c>
      <c r="D134" s="231">
        <v>1.2688425925925926</v>
      </c>
    </row>
    <row r="135" spans="1:4" ht="12.75">
      <c r="A135" s="229">
        <v>134</v>
      </c>
      <c r="B135" s="230" t="s">
        <v>2106</v>
      </c>
      <c r="C135" s="230" t="s">
        <v>2107</v>
      </c>
      <c r="D135" s="231">
        <v>1.2693518518518518</v>
      </c>
    </row>
    <row r="136" spans="1:4" ht="12.75">
      <c r="A136" s="229">
        <v>135</v>
      </c>
      <c r="B136" s="230" t="s">
        <v>1881</v>
      </c>
      <c r="C136" s="230" t="s">
        <v>2342</v>
      </c>
      <c r="D136" s="231">
        <v>1.280011574074074</v>
      </c>
    </row>
    <row r="137" spans="1:4" ht="12.75">
      <c r="A137" s="229">
        <v>136</v>
      </c>
      <c r="B137" s="230" t="s">
        <v>1914</v>
      </c>
      <c r="C137" s="230" t="s">
        <v>43</v>
      </c>
      <c r="D137" s="231">
        <v>1.2835648148148149</v>
      </c>
    </row>
    <row r="138" spans="1:4" ht="12.75">
      <c r="A138" s="229">
        <v>137</v>
      </c>
      <c r="B138" s="230" t="s">
        <v>2025</v>
      </c>
      <c r="C138" s="230" t="s">
        <v>968</v>
      </c>
      <c r="D138" s="231">
        <v>1.285</v>
      </c>
    </row>
    <row r="139" spans="1:4" ht="12.75">
      <c r="A139" s="229">
        <v>138</v>
      </c>
      <c r="B139" s="230" t="s">
        <v>2343</v>
      </c>
      <c r="C139" s="230" t="s">
        <v>2344</v>
      </c>
      <c r="D139" s="231">
        <v>1.2884143518518518</v>
      </c>
    </row>
    <row r="140" spans="1:4" ht="12.75">
      <c r="A140" s="229">
        <v>139</v>
      </c>
      <c r="B140" s="230" t="s">
        <v>2345</v>
      </c>
      <c r="C140" s="230" t="s">
        <v>2346</v>
      </c>
      <c r="D140" s="231">
        <v>1.289537037037037</v>
      </c>
    </row>
    <row r="141" spans="1:4" ht="12.75">
      <c r="A141" s="229">
        <v>140</v>
      </c>
      <c r="B141" s="230" t="s">
        <v>1920</v>
      </c>
      <c r="C141" s="230" t="s">
        <v>2347</v>
      </c>
      <c r="D141" s="231">
        <v>1.2903472222222223</v>
      </c>
    </row>
    <row r="142" spans="1:4" ht="12.75">
      <c r="A142" s="229">
        <v>141</v>
      </c>
      <c r="B142" s="230" t="s">
        <v>2009</v>
      </c>
      <c r="C142" s="230" t="s">
        <v>2348</v>
      </c>
      <c r="D142" s="231">
        <v>1.2936226851851853</v>
      </c>
    </row>
    <row r="143" spans="1:4" ht="12.75">
      <c r="A143" s="229">
        <v>142</v>
      </c>
      <c r="B143" s="230" t="s">
        <v>2023</v>
      </c>
      <c r="C143" s="230" t="s">
        <v>753</v>
      </c>
      <c r="D143" s="231">
        <v>1.3021064814814813</v>
      </c>
    </row>
    <row r="144" spans="1:4" ht="12.75">
      <c r="A144" s="229">
        <v>143</v>
      </c>
      <c r="B144" s="230" t="s">
        <v>2101</v>
      </c>
      <c r="C144" s="230" t="s">
        <v>2102</v>
      </c>
      <c r="D144" s="231">
        <v>1.3073263888888889</v>
      </c>
    </row>
    <row r="145" spans="1:4" ht="12.75">
      <c r="A145" s="229">
        <v>144</v>
      </c>
      <c r="B145" s="230" t="s">
        <v>2283</v>
      </c>
      <c r="C145" s="230" t="s">
        <v>422</v>
      </c>
      <c r="D145" s="231">
        <v>1.3291319444444445</v>
      </c>
    </row>
    <row r="146" spans="1:4" ht="12.75">
      <c r="A146" s="229">
        <v>145</v>
      </c>
      <c r="B146" s="230" t="s">
        <v>1950</v>
      </c>
      <c r="C146" s="230" t="s">
        <v>2349</v>
      </c>
      <c r="D146" s="231">
        <v>1.3417592592592593</v>
      </c>
    </row>
    <row r="147" spans="1:4" ht="12.75">
      <c r="A147" s="229">
        <v>146</v>
      </c>
      <c r="B147" s="230" t="s">
        <v>1933</v>
      </c>
      <c r="C147" s="230" t="s">
        <v>1803</v>
      </c>
      <c r="D147" s="231">
        <v>1.3452083333333331</v>
      </c>
    </row>
    <row r="148" spans="1:4" ht="12.75">
      <c r="A148" s="229">
        <v>147</v>
      </c>
      <c r="B148" s="230" t="s">
        <v>1929</v>
      </c>
      <c r="C148" s="230" t="s">
        <v>2350</v>
      </c>
      <c r="D148" s="231">
        <v>1.348263888888889</v>
      </c>
    </row>
    <row r="149" spans="1:4" ht="12.75">
      <c r="A149" s="229">
        <v>148</v>
      </c>
      <c r="B149" s="230" t="s">
        <v>1942</v>
      </c>
      <c r="C149" s="230" t="s">
        <v>2351</v>
      </c>
      <c r="D149" s="231">
        <v>1.3514930555555555</v>
      </c>
    </row>
    <row r="150" spans="1:4" ht="12.75">
      <c r="A150" s="229">
        <v>149</v>
      </c>
      <c r="B150" s="230" t="s">
        <v>2352</v>
      </c>
      <c r="C150" s="230" t="s">
        <v>2353</v>
      </c>
      <c r="D150" s="231">
        <v>1.3528472222222223</v>
      </c>
    </row>
    <row r="151" spans="1:4" ht="12.75">
      <c r="A151" s="229">
        <v>150</v>
      </c>
      <c r="B151" s="230" t="s">
        <v>2354</v>
      </c>
      <c r="C151" s="230" t="s">
        <v>2355</v>
      </c>
      <c r="D151" s="231">
        <v>1.3547916666666666</v>
      </c>
    </row>
    <row r="152" spans="1:4" ht="12.75">
      <c r="A152" s="229">
        <v>151</v>
      </c>
      <c r="B152" s="230" t="s">
        <v>2356</v>
      </c>
      <c r="C152" s="230" t="s">
        <v>2357</v>
      </c>
      <c r="D152" s="231">
        <v>1.3582986111111113</v>
      </c>
    </row>
    <row r="153" spans="1:4" ht="12.75">
      <c r="A153" s="229">
        <v>152</v>
      </c>
      <c r="B153" s="230" t="s">
        <v>2122</v>
      </c>
      <c r="C153" s="230" t="s">
        <v>2123</v>
      </c>
      <c r="D153" s="231">
        <v>1.366400462962963</v>
      </c>
    </row>
    <row r="154" spans="1:4" ht="12.75">
      <c r="A154" s="229">
        <v>153</v>
      </c>
      <c r="B154" s="230" t="s">
        <v>1951</v>
      </c>
      <c r="C154" s="230" t="s">
        <v>1110</v>
      </c>
      <c r="D154" s="231">
        <v>1.3741550925925925</v>
      </c>
    </row>
    <row r="155" spans="1:4" ht="12.75">
      <c r="A155" s="229">
        <v>154</v>
      </c>
      <c r="B155" s="230" t="s">
        <v>2358</v>
      </c>
      <c r="C155" s="230" t="s">
        <v>2359</v>
      </c>
      <c r="D155" s="231">
        <v>1.3934837962962963</v>
      </c>
    </row>
    <row r="156" spans="1:4" ht="12.75">
      <c r="A156" s="229">
        <v>155</v>
      </c>
      <c r="B156" s="230" t="s">
        <v>2113</v>
      </c>
      <c r="C156" s="230" t="s">
        <v>532</v>
      </c>
      <c r="D156" s="231">
        <v>1.3951041666666668</v>
      </c>
    </row>
    <row r="157" spans="1:4" ht="12.75">
      <c r="A157" s="229">
        <v>156</v>
      </c>
      <c r="B157" s="230" t="s">
        <v>1893</v>
      </c>
      <c r="C157" s="230" t="s">
        <v>88</v>
      </c>
      <c r="D157" s="231">
        <v>1.3955555555555554</v>
      </c>
    </row>
    <row r="158" spans="1:4" ht="12.75">
      <c r="A158" s="229">
        <v>157</v>
      </c>
      <c r="B158" s="230" t="s">
        <v>1951</v>
      </c>
      <c r="C158" s="230" t="s">
        <v>359</v>
      </c>
      <c r="D158" s="231">
        <v>1.3968287037037037</v>
      </c>
    </row>
    <row r="159" spans="1:4" ht="12.75">
      <c r="A159" s="229">
        <v>158</v>
      </c>
      <c r="B159" s="230" t="s">
        <v>2261</v>
      </c>
      <c r="C159" s="230" t="s">
        <v>757</v>
      </c>
      <c r="D159" s="231">
        <v>1.3980671296296296</v>
      </c>
    </row>
    <row r="160" spans="1:4" ht="12.75">
      <c r="A160" s="229">
        <v>159</v>
      </c>
      <c r="B160" s="230" t="s">
        <v>2023</v>
      </c>
      <c r="C160" s="230" t="s">
        <v>2360</v>
      </c>
      <c r="D160" s="231">
        <v>1.4024884259259258</v>
      </c>
    </row>
  </sheetData>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topLeftCell="A5">
      <selection activeCell="N34" sqref="N34"/>
    </sheetView>
  </sheetViews>
  <sheetFormatPr defaultColWidth="8.8515625" defaultRowHeight="12.75"/>
  <cols>
    <col min="1" max="1" width="9.140625" style="4" customWidth="1"/>
    <col min="2" max="2" width="9.140625" style="23" customWidth="1"/>
    <col min="3" max="3" width="10.421875" style="23" bestFit="1" customWidth="1"/>
    <col min="4" max="4" width="10.421875" style="23" customWidth="1"/>
    <col min="5" max="5" width="9.140625" style="8" customWidth="1"/>
    <col min="6" max="6" width="8.140625" style="0" bestFit="1" customWidth="1"/>
    <col min="7" max="7" width="12.421875" style="0" bestFit="1" customWidth="1"/>
    <col min="8" max="8" width="11.8515625" style="4" bestFit="1" customWidth="1"/>
    <col min="9" max="9" width="11.421875" style="0" bestFit="1" customWidth="1"/>
    <col min="13" max="13" width="9.7109375" style="0" bestFit="1" customWidth="1"/>
    <col min="14" max="14" width="11.00390625" style="0" bestFit="1" customWidth="1"/>
    <col min="15" max="15" width="8.7109375" style="0" bestFit="1" customWidth="1"/>
    <col min="16" max="16" width="10.421875" style="0" bestFit="1" customWidth="1"/>
    <col min="17" max="17" width="9.421875" style="0" bestFit="1" customWidth="1"/>
    <col min="18" max="18" width="11.00390625" style="0" bestFit="1" customWidth="1"/>
    <col min="19" max="19" width="8.28125" style="0" bestFit="1" customWidth="1"/>
    <col min="20" max="20" width="8.140625" style="0" bestFit="1" customWidth="1"/>
  </cols>
  <sheetData>
    <row r="1" spans="1:7" ht="12.75">
      <c r="A1" s="4">
        <v>1</v>
      </c>
      <c r="B1" s="23" t="s">
        <v>460</v>
      </c>
      <c r="C1" s="23" t="s">
        <v>729</v>
      </c>
      <c r="E1" s="8">
        <v>0.643287037037037</v>
      </c>
      <c r="G1" s="141" t="s">
        <v>1158</v>
      </c>
    </row>
    <row r="2" spans="1:7" ht="12.75">
      <c r="A2" s="4">
        <v>2</v>
      </c>
      <c r="B2" s="23" t="s">
        <v>559</v>
      </c>
      <c r="C2" s="23" t="s">
        <v>889</v>
      </c>
      <c r="E2" s="8">
        <v>0.6478935185185185</v>
      </c>
      <c r="G2" s="22" t="s">
        <v>1160</v>
      </c>
    </row>
    <row r="3" spans="1:8" ht="12.75">
      <c r="A3" s="4">
        <v>3</v>
      </c>
      <c r="B3" s="23" t="s">
        <v>820</v>
      </c>
      <c r="C3" s="23" t="s">
        <v>821</v>
      </c>
      <c r="E3" s="8">
        <v>0.7144791666666667</v>
      </c>
      <c r="G3" s="4" t="s">
        <v>1161</v>
      </c>
      <c r="H3" s="4">
        <f>COUNTIF($E$1:$E$75,"&lt;16:00:00")</f>
        <v>3</v>
      </c>
    </row>
    <row r="4" spans="1:8" ht="12.75">
      <c r="A4" s="4">
        <v>4</v>
      </c>
      <c r="B4" s="23" t="s">
        <v>419</v>
      </c>
      <c r="C4" s="23" t="s">
        <v>781</v>
      </c>
      <c r="E4" s="8">
        <v>0.7419560185185184</v>
      </c>
      <c r="G4" s="4" t="s">
        <v>1162</v>
      </c>
      <c r="H4" s="13">
        <f>COUNTIF($E$1:$E$75,"&lt;17:00:00")-SUM($H$3:H3)</f>
        <v>0</v>
      </c>
    </row>
    <row r="5" spans="1:8" ht="12.75">
      <c r="A5" s="4">
        <v>5</v>
      </c>
      <c r="B5" s="23" t="s">
        <v>890</v>
      </c>
      <c r="C5" s="23" t="s">
        <v>482</v>
      </c>
      <c r="E5" s="8">
        <v>0.7590277777777777</v>
      </c>
      <c r="G5" s="4" t="s">
        <v>1163</v>
      </c>
      <c r="H5" s="13">
        <f>COUNTIF($E$1:$E$75,"&lt;18:00:00")-SUM($H$3:H4)</f>
        <v>2</v>
      </c>
    </row>
    <row r="6" spans="1:8" ht="12.75">
      <c r="A6" s="4">
        <v>6</v>
      </c>
      <c r="B6" s="23" t="s">
        <v>891</v>
      </c>
      <c r="C6" s="23" t="s">
        <v>892</v>
      </c>
      <c r="E6" s="8">
        <v>0.8023842592592593</v>
      </c>
      <c r="G6" s="4" t="s">
        <v>1159</v>
      </c>
      <c r="H6" s="13">
        <f>COUNTIF($E$1:$E$75,"&lt;19:00:00")-SUM($H$3:H5)</f>
        <v>1</v>
      </c>
    </row>
    <row r="7" spans="1:8" ht="12.75">
      <c r="A7" s="4">
        <v>7</v>
      </c>
      <c r="B7" s="23" t="s">
        <v>891</v>
      </c>
      <c r="C7" s="23" t="s">
        <v>530</v>
      </c>
      <c r="E7" s="8">
        <v>0.8298958333333334</v>
      </c>
      <c r="G7" s="4" t="s">
        <v>1164</v>
      </c>
      <c r="H7" s="13">
        <f>COUNTIF($E$1:$E$75,"&lt;20:00:00")-SUM($H$3:H6)</f>
        <v>2</v>
      </c>
    </row>
    <row r="8" spans="1:8" ht="12.75">
      <c r="A8" s="4">
        <v>8</v>
      </c>
      <c r="B8" s="23" t="s">
        <v>893</v>
      </c>
      <c r="C8" s="23" t="s">
        <v>51</v>
      </c>
      <c r="E8" s="8">
        <v>0.8518287037037037</v>
      </c>
      <c r="G8" s="4" t="s">
        <v>1165</v>
      </c>
      <c r="H8" s="13">
        <f>COUNTIF($E$1:$E$75,"&lt;21:00:00")-SUM($H$3:H7)</f>
        <v>2</v>
      </c>
    </row>
    <row r="9" spans="1:8" ht="12.75">
      <c r="A9" s="4">
        <v>9</v>
      </c>
      <c r="B9" s="23" t="s">
        <v>894</v>
      </c>
      <c r="C9" s="23" t="s">
        <v>398</v>
      </c>
      <c r="E9" s="8">
        <v>0.8680324074074074</v>
      </c>
      <c r="G9" s="4" t="s">
        <v>1166</v>
      </c>
      <c r="H9" s="13">
        <f>COUNTIF($E$1:$E$75,"&lt;22:00:00")-SUM($H$3:H8)</f>
        <v>7</v>
      </c>
    </row>
    <row r="10" spans="1:8" ht="12.75">
      <c r="A10" s="4">
        <v>10</v>
      </c>
      <c r="B10" s="23" t="s">
        <v>895</v>
      </c>
      <c r="C10" s="23" t="s">
        <v>766</v>
      </c>
      <c r="E10" s="8">
        <v>0.8777893518518519</v>
      </c>
      <c r="G10" s="4" t="s">
        <v>1167</v>
      </c>
      <c r="H10" s="13">
        <f>COUNTIF($E$1:$E$75,"&lt;23:00:00")-SUM($H$3:H9)</f>
        <v>7</v>
      </c>
    </row>
    <row r="11" spans="1:8" ht="12.75">
      <c r="A11" s="4">
        <v>11</v>
      </c>
      <c r="B11" s="23" t="s">
        <v>895</v>
      </c>
      <c r="C11" s="23" t="s">
        <v>414</v>
      </c>
      <c r="E11" s="8">
        <v>0.8826388888888889</v>
      </c>
      <c r="G11" s="4" t="s">
        <v>1168</v>
      </c>
      <c r="H11" s="13">
        <f>COUNTIF($E$1:$E$75,"&lt;24:00:00")-SUM($H$3:H10)</f>
        <v>1</v>
      </c>
    </row>
    <row r="12" spans="1:8" ht="12.75">
      <c r="A12" s="4">
        <v>12</v>
      </c>
      <c r="B12" s="23" t="s">
        <v>896</v>
      </c>
      <c r="C12" s="23" t="s">
        <v>897</v>
      </c>
      <c r="E12" s="8">
        <v>0.887349537037037</v>
      </c>
      <c r="G12" s="4" t="s">
        <v>1169</v>
      </c>
      <c r="H12" s="13">
        <f>COUNTIF($E$1:$E$75,"&lt;25:00:00")-SUM($H$3:H11)</f>
        <v>3</v>
      </c>
    </row>
    <row r="13" spans="1:8" ht="12.75">
      <c r="A13" s="4">
        <v>13</v>
      </c>
      <c r="B13" s="23" t="s">
        <v>898</v>
      </c>
      <c r="C13" s="23" t="s">
        <v>899</v>
      </c>
      <c r="E13" s="8">
        <v>0.8919560185185186</v>
      </c>
      <c r="G13" s="4" t="s">
        <v>1170</v>
      </c>
      <c r="H13" s="13">
        <f>COUNTIF($E$1:$E$75,"&lt;26:00:00")-SUM($H$3:H12)</f>
        <v>1</v>
      </c>
    </row>
    <row r="14" spans="1:8" ht="12.75">
      <c r="A14" s="4">
        <v>14</v>
      </c>
      <c r="B14" s="23" t="s">
        <v>900</v>
      </c>
      <c r="C14" s="23" t="s">
        <v>901</v>
      </c>
      <c r="E14" s="8">
        <v>0.8945138888888889</v>
      </c>
      <c r="G14" s="4" t="s">
        <v>1179</v>
      </c>
      <c r="H14" s="13">
        <f>COUNTIF($E$1:$E$75,"&lt;27:00:00")-SUM($H$3:H13)</f>
        <v>0</v>
      </c>
    </row>
    <row r="15" spans="1:8" ht="12.75">
      <c r="A15" s="4">
        <v>15</v>
      </c>
      <c r="B15" s="23" t="s">
        <v>900</v>
      </c>
      <c r="C15" s="23" t="s">
        <v>715</v>
      </c>
      <c r="E15" s="8">
        <v>0.899537037037037</v>
      </c>
      <c r="G15" s="4" t="s">
        <v>1171</v>
      </c>
      <c r="H15" s="13">
        <f>COUNTIF($E$1:$E$75,"&lt;28:00:00")-SUM($H$3:H14)</f>
        <v>0</v>
      </c>
    </row>
    <row r="16" spans="1:8" ht="12.75">
      <c r="A16" s="4">
        <v>16</v>
      </c>
      <c r="B16" s="23" t="s">
        <v>902</v>
      </c>
      <c r="C16" s="23" t="s">
        <v>903</v>
      </c>
      <c r="E16" s="8">
        <v>0.9108217592592592</v>
      </c>
      <c r="G16" s="4" t="s">
        <v>1172</v>
      </c>
      <c r="H16" s="13">
        <f>COUNTIF($E$1:$E$75,"&lt;29:00:00")-SUM($H$3:H15)</f>
        <v>0</v>
      </c>
    </row>
    <row r="17" spans="1:8" ht="12.75">
      <c r="A17" s="4">
        <v>17</v>
      </c>
      <c r="B17" s="23" t="s">
        <v>900</v>
      </c>
      <c r="C17" s="23" t="s">
        <v>22</v>
      </c>
      <c r="E17" s="8">
        <v>0.9237268518518519</v>
      </c>
      <c r="G17" s="4" t="s">
        <v>1173</v>
      </c>
      <c r="H17" s="13">
        <f>COUNTIF($E$1:$E$75,"&lt;30:00:00")-SUM($H$3:H16)</f>
        <v>0</v>
      </c>
    </row>
    <row r="18" spans="1:8" ht="12.75">
      <c r="A18" s="4">
        <v>18</v>
      </c>
      <c r="B18" s="23" t="s">
        <v>900</v>
      </c>
      <c r="C18" s="23" t="s">
        <v>904</v>
      </c>
      <c r="E18" s="8">
        <v>0.9252083333333333</v>
      </c>
      <c r="G18" s="4" t="s">
        <v>1174</v>
      </c>
      <c r="H18" s="13">
        <f>COUNTIF($E$1:$E$75,"&lt;31:00:00")-SUM($H$3:H17)</f>
        <v>0</v>
      </c>
    </row>
    <row r="19" spans="1:8" ht="12.75">
      <c r="A19" s="4">
        <v>19</v>
      </c>
      <c r="B19" s="23" t="s">
        <v>905</v>
      </c>
      <c r="C19" s="23" t="s">
        <v>906</v>
      </c>
      <c r="E19" s="8">
        <v>0.9255439814814815</v>
      </c>
      <c r="G19" s="4" t="s">
        <v>1175</v>
      </c>
      <c r="H19" s="13">
        <f>COUNTIF($E$1:$E$75,"&lt;32:00:00")-SUM($H$3:H18)</f>
        <v>0</v>
      </c>
    </row>
    <row r="20" spans="1:8" ht="12.75">
      <c r="A20" s="4">
        <v>20</v>
      </c>
      <c r="B20" s="23" t="s">
        <v>900</v>
      </c>
      <c r="C20" s="23" t="s">
        <v>422</v>
      </c>
      <c r="E20" s="8">
        <v>0.9268171296296296</v>
      </c>
      <c r="G20" s="4" t="s">
        <v>1176</v>
      </c>
      <c r="H20" s="13">
        <f>COUNTIF($E$1:$E$75,"&lt;33:00:00")-SUM($H$3:H19)</f>
        <v>0</v>
      </c>
    </row>
    <row r="21" spans="1:8" ht="12.75">
      <c r="A21" s="4">
        <v>21</v>
      </c>
      <c r="B21" s="23" t="s">
        <v>905</v>
      </c>
      <c r="C21" s="23" t="s">
        <v>475</v>
      </c>
      <c r="E21" s="8">
        <v>0.9306828703703703</v>
      </c>
      <c r="G21" s="4" t="s">
        <v>1177</v>
      </c>
      <c r="H21" s="13">
        <f>COUNTIF($E$1:$E$75,"&lt;34:00:00")-SUM($H$3:H20)</f>
        <v>0</v>
      </c>
    </row>
    <row r="22" spans="1:8" ht="12.75">
      <c r="A22" s="4">
        <v>22</v>
      </c>
      <c r="B22" s="23" t="s">
        <v>907</v>
      </c>
      <c r="C22" s="23" t="s">
        <v>908</v>
      </c>
      <c r="E22" s="8">
        <v>0.9399768518518519</v>
      </c>
      <c r="G22" s="4" t="s">
        <v>1178</v>
      </c>
      <c r="H22" s="13">
        <f>COUNTIF($E$1:$E$75,"&lt;35:00:00")-SUM($H$3:H21)</f>
        <v>0</v>
      </c>
    </row>
    <row r="23" spans="1:5" ht="12.75">
      <c r="A23" s="4">
        <v>23</v>
      </c>
      <c r="B23" s="23" t="s">
        <v>909</v>
      </c>
      <c r="C23" s="23" t="s">
        <v>661</v>
      </c>
      <c r="E23" s="8">
        <v>0.9428819444444444</v>
      </c>
    </row>
    <row r="24" spans="1:5" ht="12.75">
      <c r="A24" s="4">
        <v>23</v>
      </c>
      <c r="B24" s="23" t="s">
        <v>902</v>
      </c>
      <c r="C24" s="23" t="s">
        <v>910</v>
      </c>
      <c r="E24" s="8">
        <v>0.9845486111111111</v>
      </c>
    </row>
    <row r="25" spans="1:5" ht="12.75">
      <c r="A25" s="4">
        <v>25</v>
      </c>
      <c r="B25" s="23" t="s">
        <v>893</v>
      </c>
      <c r="C25" s="23" t="s">
        <v>817</v>
      </c>
      <c r="E25" s="8">
        <v>1.0129629629629628</v>
      </c>
    </row>
    <row r="26" spans="1:5" ht="12.75">
      <c r="A26" s="4">
        <v>25</v>
      </c>
      <c r="B26" s="23" t="s">
        <v>900</v>
      </c>
      <c r="C26" s="23" t="s">
        <v>911</v>
      </c>
      <c r="E26" s="8">
        <v>1.0129629629629628</v>
      </c>
    </row>
    <row r="27" spans="1:5" ht="12.75">
      <c r="A27" s="4">
        <v>27</v>
      </c>
      <c r="B27" s="23" t="s">
        <v>909</v>
      </c>
      <c r="C27" s="23" t="s">
        <v>418</v>
      </c>
      <c r="E27" s="8">
        <v>1.021875</v>
      </c>
    </row>
    <row r="28" spans="1:5" ht="12.75">
      <c r="A28" s="4">
        <v>28</v>
      </c>
      <c r="B28" s="23" t="s">
        <v>902</v>
      </c>
      <c r="C28" s="23" t="s">
        <v>436</v>
      </c>
      <c r="E28" s="8">
        <v>1.0776736111111112</v>
      </c>
    </row>
    <row r="30" spans="5:20" ht="12.75">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2:20" ht="12.75">
      <c r="B31" s="139" t="s">
        <v>1785</v>
      </c>
      <c r="C31" s="139" t="s">
        <v>729</v>
      </c>
      <c r="E31" s="142">
        <v>0.027083333333333334</v>
      </c>
      <c r="F31" s="142">
        <v>0.07708333333333334</v>
      </c>
      <c r="G31" s="142">
        <v>0.12291666666666667</v>
      </c>
      <c r="H31" s="142">
        <v>0.16319444444444445</v>
      </c>
      <c r="I31" s="142">
        <v>0.3020833333333333</v>
      </c>
      <c r="J31" s="142">
        <v>0.3444444444444445</v>
      </c>
      <c r="K31" s="142">
        <v>0.37083333333333335</v>
      </c>
      <c r="L31" s="142">
        <v>0.3923611111111111</v>
      </c>
      <c r="M31" s="142">
        <v>0.41041666666666665</v>
      </c>
      <c r="N31" s="142">
        <v>0.43472222222222223</v>
      </c>
      <c r="O31" s="142">
        <v>0.48333333333333334</v>
      </c>
      <c r="P31" s="142">
        <v>0.4909722222222222</v>
      </c>
      <c r="Q31" s="142">
        <v>0.5097222222222222</v>
      </c>
      <c r="R31" s="142">
        <v>0.5534722222222223</v>
      </c>
      <c r="S31" s="142">
        <v>0.6083333333333333</v>
      </c>
      <c r="T31" s="8">
        <v>0.643287037037037</v>
      </c>
    </row>
    <row r="32" spans="1:20" s="28" customFormat="1" ht="12.75">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v>
      </c>
      <c r="Q32" s="144"/>
      <c r="R32" s="146">
        <v>0.5472222222222222</v>
      </c>
      <c r="S32" s="146">
        <v>0.6097222222222222</v>
      </c>
      <c r="T32" s="147">
        <v>0.6561342592592593</v>
      </c>
    </row>
    <row r="33" spans="5:20" ht="12.75">
      <c r="E33" s="142"/>
      <c r="F33" s="142"/>
      <c r="G33" s="142"/>
      <c r="H33" s="142"/>
      <c r="I33" s="142"/>
      <c r="J33" s="142"/>
      <c r="K33" s="142"/>
      <c r="L33" s="142"/>
      <c r="M33" s="142"/>
      <c r="N33" s="142"/>
      <c r="O33" s="142"/>
      <c r="P33" s="142"/>
      <c r="Q33" s="142"/>
      <c r="R33" s="142"/>
      <c r="S33" s="142"/>
      <c r="T33" s="8"/>
    </row>
    <row r="34" ht="12.75">
      <c r="A34" s="139" t="s">
        <v>1783</v>
      </c>
    </row>
    <row r="35" spans="1:10" ht="12.75">
      <c r="A35" s="270" t="s">
        <v>1784</v>
      </c>
      <c r="B35" s="271"/>
      <c r="C35" s="271"/>
      <c r="D35" s="271"/>
      <c r="E35" s="271"/>
      <c r="F35" s="271"/>
      <c r="G35" s="271"/>
      <c r="H35" s="271"/>
      <c r="I35" s="271"/>
      <c r="J35" s="271"/>
    </row>
    <row r="36" spans="1:10" ht="12.75">
      <c r="A36" s="271"/>
      <c r="B36" s="271"/>
      <c r="C36" s="271"/>
      <c r="D36" s="271"/>
      <c r="E36" s="271"/>
      <c r="F36" s="271"/>
      <c r="G36" s="271"/>
      <c r="H36" s="271"/>
      <c r="I36" s="271"/>
      <c r="J36" s="271"/>
    </row>
    <row r="37" spans="1:16" ht="12.75">
      <c r="A37" s="271"/>
      <c r="B37" s="271"/>
      <c r="C37" s="271"/>
      <c r="D37" s="271"/>
      <c r="E37" s="271"/>
      <c r="F37" s="271"/>
      <c r="G37" s="271"/>
      <c r="H37" s="271"/>
      <c r="I37" s="271"/>
      <c r="J37" s="271"/>
      <c r="N37" s="23"/>
      <c r="O37" s="24" t="s">
        <v>1795</v>
      </c>
      <c r="P37" s="24" t="s">
        <v>1796</v>
      </c>
    </row>
    <row r="38" spans="1:16" ht="12.75">
      <c r="A38" s="271"/>
      <c r="B38" s="271"/>
      <c r="C38" s="271"/>
      <c r="D38" s="271"/>
      <c r="E38" s="271"/>
      <c r="F38" s="271"/>
      <c r="G38" s="271"/>
      <c r="H38" s="271"/>
      <c r="I38" s="271"/>
      <c r="J38" s="271"/>
      <c r="N38" s="148" t="s">
        <v>1623</v>
      </c>
      <c r="O38" s="142">
        <v>0.16319444444444445</v>
      </c>
      <c r="P38" s="145">
        <v>0.17152777777777775</v>
      </c>
    </row>
    <row r="39" spans="1:16" ht="12.75">
      <c r="A39" s="271"/>
      <c r="B39" s="271"/>
      <c r="C39" s="271"/>
      <c r="D39" s="271"/>
      <c r="E39" s="271"/>
      <c r="F39" s="271"/>
      <c r="G39" s="271"/>
      <c r="H39" s="271"/>
      <c r="I39" s="271"/>
      <c r="J39" s="271"/>
      <c r="N39" s="148" t="s">
        <v>1530</v>
      </c>
      <c r="O39" s="142">
        <v>0.3020833333333333</v>
      </c>
      <c r="P39" s="145">
        <v>0.2902777777777778</v>
      </c>
    </row>
    <row r="40" spans="1:16" ht="12.75">
      <c r="A40" s="271"/>
      <c r="B40" s="271"/>
      <c r="C40" s="271"/>
      <c r="D40" s="271"/>
      <c r="E40" s="271"/>
      <c r="F40" s="271"/>
      <c r="G40" s="271"/>
      <c r="H40" s="271"/>
      <c r="I40" s="271"/>
      <c r="J40" s="271"/>
      <c r="N40" s="148" t="s">
        <v>1287</v>
      </c>
      <c r="O40" s="142">
        <v>0.37083333333333335</v>
      </c>
      <c r="P40" s="145">
        <v>0.35</v>
      </c>
    </row>
    <row r="41" spans="1:16" ht="12.75">
      <c r="A41" s="271"/>
      <c r="B41" s="271"/>
      <c r="C41" s="271"/>
      <c r="D41" s="271"/>
      <c r="E41" s="271"/>
      <c r="F41" s="271"/>
      <c r="G41" s="271"/>
      <c r="H41" s="271"/>
      <c r="I41" s="271"/>
      <c r="J41" s="271"/>
      <c r="N41" s="148" t="s">
        <v>1620</v>
      </c>
      <c r="O41" s="142">
        <v>0.41041666666666665</v>
      </c>
      <c r="P41" s="146">
        <v>0.39166666666666666</v>
      </c>
    </row>
    <row r="42" spans="1:16" ht="12.75">
      <c r="A42" s="271"/>
      <c r="B42" s="271"/>
      <c r="C42" s="271"/>
      <c r="D42" s="271"/>
      <c r="E42" s="271"/>
      <c r="F42" s="271"/>
      <c r="G42" s="271"/>
      <c r="H42" s="271"/>
      <c r="I42" s="271"/>
      <c r="J42" s="271"/>
      <c r="N42" s="148" t="s">
        <v>1183</v>
      </c>
      <c r="O42" s="142">
        <v>0.4909722222222222</v>
      </c>
      <c r="P42" s="145">
        <v>0.4763888888888889</v>
      </c>
    </row>
    <row r="43" spans="1:16" ht="12.75">
      <c r="A43" s="271"/>
      <c r="B43" s="271"/>
      <c r="C43" s="271"/>
      <c r="D43" s="271"/>
      <c r="E43" s="271"/>
      <c r="F43" s="271"/>
      <c r="G43" s="271"/>
      <c r="H43" s="271"/>
      <c r="I43" s="271"/>
      <c r="J43" s="271"/>
      <c r="N43" s="148" t="s">
        <v>1184</v>
      </c>
      <c r="O43" s="142">
        <v>0.5534722222222223</v>
      </c>
      <c r="P43" s="146">
        <v>0.5472222222222222</v>
      </c>
    </row>
    <row r="44" spans="1:16" ht="12.75">
      <c r="A44" s="271"/>
      <c r="B44" s="271"/>
      <c r="C44" s="271"/>
      <c r="D44" s="271"/>
      <c r="E44" s="271"/>
      <c r="F44" s="271"/>
      <c r="G44" s="271"/>
      <c r="H44" s="271"/>
      <c r="I44" s="271"/>
      <c r="J44" s="271"/>
      <c r="N44" s="148" t="s">
        <v>1185</v>
      </c>
      <c r="O44" s="142">
        <v>0.6083333333333333</v>
      </c>
      <c r="P44" s="146">
        <v>0.6097222222222222</v>
      </c>
    </row>
    <row r="45" spans="1:16" ht="12.75">
      <c r="A45" s="271"/>
      <c r="B45" s="271"/>
      <c r="C45" s="271"/>
      <c r="D45" s="271"/>
      <c r="E45" s="271"/>
      <c r="F45" s="271"/>
      <c r="G45" s="271"/>
      <c r="H45" s="271"/>
      <c r="I45" s="271"/>
      <c r="J45" s="271"/>
      <c r="N45" s="149" t="s">
        <v>1186</v>
      </c>
      <c r="O45" s="8">
        <v>0.643287037037037</v>
      </c>
      <c r="P45" s="147">
        <v>0.6561342592592593</v>
      </c>
    </row>
    <row r="46" spans="1:10" ht="12.75">
      <c r="A46" s="271"/>
      <c r="B46" s="271"/>
      <c r="C46" s="271"/>
      <c r="D46" s="271"/>
      <c r="E46" s="271"/>
      <c r="F46" s="271"/>
      <c r="G46" s="271"/>
      <c r="H46" s="271"/>
      <c r="I46" s="271"/>
      <c r="J46" s="271"/>
    </row>
    <row r="47" spans="1:10" ht="12.75">
      <c r="A47" s="271"/>
      <c r="B47" s="271"/>
      <c r="C47" s="271"/>
      <c r="D47" s="271"/>
      <c r="E47" s="271"/>
      <c r="F47" s="271"/>
      <c r="G47" s="271"/>
      <c r="H47" s="271"/>
      <c r="I47" s="271"/>
      <c r="J47" s="271"/>
    </row>
    <row r="48" spans="1:10" ht="12.75">
      <c r="A48" s="271"/>
      <c r="B48" s="271"/>
      <c r="C48" s="271"/>
      <c r="D48" s="271"/>
      <c r="E48" s="271"/>
      <c r="F48" s="271"/>
      <c r="G48" s="271"/>
      <c r="H48" s="271"/>
      <c r="I48" s="271"/>
      <c r="J48" s="271"/>
    </row>
    <row r="49" spans="1:10" ht="12.75">
      <c r="A49" s="271"/>
      <c r="B49" s="271"/>
      <c r="C49" s="271"/>
      <c r="D49" s="271"/>
      <c r="E49" s="271"/>
      <c r="F49" s="271"/>
      <c r="G49" s="271"/>
      <c r="H49" s="271"/>
      <c r="I49" s="271"/>
      <c r="J49" s="271"/>
    </row>
    <row r="50" spans="1:10" ht="12.75">
      <c r="A50" s="271"/>
      <c r="B50" s="271"/>
      <c r="C50" s="271"/>
      <c r="D50" s="271"/>
      <c r="E50" s="271"/>
      <c r="F50" s="271"/>
      <c r="G50" s="271"/>
      <c r="H50" s="271"/>
      <c r="I50" s="271"/>
      <c r="J50" s="271"/>
    </row>
  </sheetData>
  <mergeCells count="1">
    <mergeCell ref="A35:J50"/>
  </mergeCells>
  <printOptions/>
  <pageMargins left="0.75" right="0.75" top="1" bottom="1" header="0.5" footer="0.5"/>
  <pageSetup horizontalDpi="600" verticalDpi="600"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C1">
      <selection activeCell="C5" sqref="C5"/>
    </sheetView>
  </sheetViews>
  <sheetFormatPr defaultColWidth="8.8515625" defaultRowHeight="12.75"/>
  <cols>
    <col min="5" max="5" width="9.140625" style="2" customWidth="1"/>
    <col min="8" max="8" width="9.140625" style="4" customWidth="1"/>
  </cols>
  <sheetData>
    <row r="1" spans="1:7" ht="12.75">
      <c r="A1" s="4">
        <v>1</v>
      </c>
      <c r="B1" t="s">
        <v>460</v>
      </c>
      <c r="C1" t="s">
        <v>729</v>
      </c>
      <c r="E1" s="2">
        <v>0.763125</v>
      </c>
      <c r="G1" s="24" t="s">
        <v>1158</v>
      </c>
    </row>
    <row r="2" spans="1:7" ht="12.75">
      <c r="A2" s="4">
        <v>2</v>
      </c>
      <c r="B2" t="s">
        <v>912</v>
      </c>
      <c r="C2" t="s">
        <v>589</v>
      </c>
      <c r="E2" s="2">
        <v>0.8219212962962964</v>
      </c>
      <c r="G2" s="4" t="s">
        <v>1160</v>
      </c>
    </row>
    <row r="3" spans="1:8" ht="12.75">
      <c r="A3" s="4">
        <v>3</v>
      </c>
      <c r="B3" t="s">
        <v>662</v>
      </c>
      <c r="C3" t="s">
        <v>528</v>
      </c>
      <c r="E3" s="2">
        <v>0.8435532407407407</v>
      </c>
      <c r="G3" s="4" t="s">
        <v>1161</v>
      </c>
      <c r="H3" s="4">
        <f>COUNTIF($E$1:$E$72,"&lt;16:00:00")</f>
        <v>0</v>
      </c>
    </row>
    <row r="4" spans="1:8" ht="12.75">
      <c r="A4" s="4">
        <v>4</v>
      </c>
      <c r="B4" t="s">
        <v>913</v>
      </c>
      <c r="C4" t="s">
        <v>528</v>
      </c>
      <c r="E4" s="2">
        <v>0.9032986111111111</v>
      </c>
      <c r="G4" s="4" t="s">
        <v>1162</v>
      </c>
      <c r="H4" s="13">
        <f>COUNTIF($E$1:$E$72,"&lt;17:00:00")-SUM($H$3:H3)</f>
        <v>0</v>
      </c>
    </row>
    <row r="5" spans="1:8" ht="12.75">
      <c r="A5" s="4">
        <v>5</v>
      </c>
      <c r="B5" t="s">
        <v>425</v>
      </c>
      <c r="C5" s="25" t="s">
        <v>901</v>
      </c>
      <c r="E5" s="2">
        <v>0.9311342592592592</v>
      </c>
      <c r="G5" s="4" t="s">
        <v>1163</v>
      </c>
      <c r="H5" s="13">
        <f>COUNTIF($E$1:$E$72,"&lt;18:00:00")-SUM($H$3:H4)</f>
        <v>0</v>
      </c>
    </row>
    <row r="6" spans="1:8" ht="12.75">
      <c r="A6" s="4">
        <v>6</v>
      </c>
      <c r="B6" t="s">
        <v>469</v>
      </c>
      <c r="C6" t="s">
        <v>914</v>
      </c>
      <c r="E6" s="2">
        <v>0.9450578703703704</v>
      </c>
      <c r="G6" s="4" t="s">
        <v>1159</v>
      </c>
      <c r="H6" s="13">
        <f>COUNTIF($E$1:$E$72,"&lt;19:00:00")-SUM($H$3:H5)</f>
        <v>1</v>
      </c>
    </row>
    <row r="7" spans="1:8" ht="12.75">
      <c r="A7" s="4">
        <v>7</v>
      </c>
      <c r="B7" t="s">
        <v>449</v>
      </c>
      <c r="C7" t="s">
        <v>899</v>
      </c>
      <c r="E7" s="2">
        <v>0.964664351851852</v>
      </c>
      <c r="G7" s="4" t="s">
        <v>1164</v>
      </c>
      <c r="H7" s="13">
        <f>COUNTIF($E$1:$E$72,"&lt;20:00:00")-SUM($H$3:H6)</f>
        <v>1</v>
      </c>
    </row>
    <row r="8" spans="1:8" ht="12.75">
      <c r="A8" s="4">
        <v>7</v>
      </c>
      <c r="B8" t="s">
        <v>421</v>
      </c>
      <c r="C8" t="s">
        <v>422</v>
      </c>
      <c r="E8" s="2">
        <v>0.964664351851852</v>
      </c>
      <c r="G8" s="4" t="s">
        <v>1165</v>
      </c>
      <c r="H8" s="13">
        <f>COUNTIF($E$1:$E$72,"&lt;21:00:00")-SUM($H$3:H7)</f>
        <v>1</v>
      </c>
    </row>
    <row r="9" spans="1:8" ht="12.75">
      <c r="A9" s="4">
        <v>9</v>
      </c>
      <c r="B9" t="s">
        <v>429</v>
      </c>
      <c r="C9" t="s">
        <v>908</v>
      </c>
      <c r="E9" s="2">
        <v>0.9749189814814815</v>
      </c>
      <c r="G9" s="4" t="s">
        <v>1166</v>
      </c>
      <c r="H9" s="13">
        <f>COUNTIF($E$1:$E$72,"&lt;22:00:00")-SUM($H$3:H8)</f>
        <v>1</v>
      </c>
    </row>
    <row r="10" spans="1:8" ht="12.75">
      <c r="A10" s="4">
        <v>10</v>
      </c>
      <c r="B10" t="s">
        <v>413</v>
      </c>
      <c r="C10" t="s">
        <v>915</v>
      </c>
      <c r="E10" s="2">
        <v>1.2772800925925927</v>
      </c>
      <c r="G10" s="4" t="s">
        <v>1167</v>
      </c>
      <c r="H10" s="13">
        <f>COUNTIF($E$1:$E$72,"&lt;23:00:00")-SUM($H$3:H9)</f>
        <v>2</v>
      </c>
    </row>
    <row r="11" spans="1:8" ht="12.75">
      <c r="A11" s="4">
        <v>10</v>
      </c>
      <c r="B11" t="s">
        <v>467</v>
      </c>
      <c r="C11" t="s">
        <v>661</v>
      </c>
      <c r="E11" s="2">
        <v>1.2772800925925927</v>
      </c>
      <c r="G11" s="4" t="s">
        <v>1168</v>
      </c>
      <c r="H11" s="13">
        <f>COUNTIF($E$1:$E$72,"&lt;24:00:00")-SUM($H$3:H10)</f>
        <v>3</v>
      </c>
    </row>
    <row r="12" spans="1:8" ht="12.75">
      <c r="A12" s="4">
        <v>10</v>
      </c>
      <c r="B12" t="s">
        <v>397</v>
      </c>
      <c r="C12" t="s">
        <v>398</v>
      </c>
      <c r="E12" s="2">
        <v>1.2772800925925927</v>
      </c>
      <c r="G12" s="4" t="s">
        <v>1169</v>
      </c>
      <c r="H12" s="13">
        <f>COUNTIF($E$1:$E$72,"&lt;25:00:00")-SUM($H$3:H11)</f>
        <v>0</v>
      </c>
    </row>
    <row r="13" spans="1:8" ht="12.75">
      <c r="A13" s="4">
        <v>13</v>
      </c>
      <c r="B13" t="s">
        <v>428</v>
      </c>
      <c r="C13" t="s">
        <v>575</v>
      </c>
      <c r="E13" s="2">
        <v>1.289525462962963</v>
      </c>
      <c r="G13" s="4" t="s">
        <v>1170</v>
      </c>
      <c r="H13" s="13">
        <f>COUNTIF($E$1:$E$72,"&lt;26:00:00")-SUM($H$3:H12)</f>
        <v>0</v>
      </c>
    </row>
    <row r="14" spans="1:8" ht="12.75">
      <c r="A14" s="4">
        <v>13</v>
      </c>
      <c r="B14" t="s">
        <v>435</v>
      </c>
      <c r="C14" t="s">
        <v>436</v>
      </c>
      <c r="E14" s="2">
        <v>1.289525462962963</v>
      </c>
      <c r="G14" s="4" t="s">
        <v>1179</v>
      </c>
      <c r="H14" s="13">
        <f>COUNTIF($E$1:$E$72,"&lt;27:00:00")-SUM($H$3:H13)</f>
        <v>0</v>
      </c>
    </row>
    <row r="15" spans="7:8" ht="12.75">
      <c r="G15" s="4" t="s">
        <v>1171</v>
      </c>
      <c r="H15" s="13">
        <f>COUNTIF($E$1:$E$72,"&lt;28:00:00")-SUM($H$3:H14)</f>
        <v>0</v>
      </c>
    </row>
    <row r="16" spans="7:8" ht="12.75">
      <c r="G16" s="4" t="s">
        <v>1172</v>
      </c>
      <c r="H16" s="13">
        <f>COUNTIF($E$1:$E$72,"&lt;29:00:00")-SUM($H$3:H15)</f>
        <v>0</v>
      </c>
    </row>
    <row r="17" spans="7:8" ht="12.75">
      <c r="G17" s="4" t="s">
        <v>1173</v>
      </c>
      <c r="H17" s="13">
        <f>COUNTIF($E$1:$E$72,"&lt;30:00:00")-SUM($H$3:H16)</f>
        <v>0</v>
      </c>
    </row>
    <row r="18" spans="7:8" ht="12.75">
      <c r="G18" s="4" t="s">
        <v>1174</v>
      </c>
      <c r="H18" s="13">
        <f>COUNTIF($E$1:$E$72,"&lt;31:00:00")-SUM($H$3:H17)</f>
        <v>5</v>
      </c>
    </row>
    <row r="19" spans="7:8" ht="12.75">
      <c r="G19" s="4" t="s">
        <v>1175</v>
      </c>
      <c r="H19" s="13">
        <f>COUNTIF($E$1:$E$72,"&lt;32:00:00")-SUM($H$3:H18)</f>
        <v>0</v>
      </c>
    </row>
    <row r="20" spans="7:8" ht="12.75">
      <c r="G20" s="4" t="s">
        <v>1176</v>
      </c>
      <c r="H20" s="13">
        <f>COUNTIF($E$1:$E$72,"&lt;33:00:00")-SUM($H$3:H19)</f>
        <v>0</v>
      </c>
    </row>
    <row r="21" spans="7:8" ht="12.75">
      <c r="G21" s="4" t="s">
        <v>1177</v>
      </c>
      <c r="H21" s="13">
        <f>COUNTIF($E$1:$E$72,"&lt;34:00:00")-SUM($H$3:H20)</f>
        <v>0</v>
      </c>
    </row>
    <row r="22" spans="7:8" ht="12.75">
      <c r="G22" s="4" t="s">
        <v>1178</v>
      </c>
      <c r="H22" s="13">
        <f>COUNTIF($E$1:$E$72,"&lt;35:00:00")-SUM($H$3:H21)</f>
        <v>0</v>
      </c>
    </row>
  </sheetData>
  <hyperlinks>
    <hyperlink ref="C5" r:id="rId1" display="http://www.zen31010.zen.co.uk/whwracetales/john_dennison_1988.htm"/>
  </hyperlinks>
  <printOptions/>
  <pageMargins left="0.75" right="0.75" top="1" bottom="1" header="0.5" footer="0.5"/>
  <pageSetup orientation="portrait" paperSize="9"/>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election activeCell="G28" sqref="G28"/>
    </sheetView>
  </sheetViews>
  <sheetFormatPr defaultColWidth="8.8515625" defaultRowHeight="12.75"/>
  <sheetData>
    <row r="1" ht="12.75">
      <c r="A1" t="s">
        <v>887</v>
      </c>
    </row>
    <row r="2" spans="1:6" ht="35.25" customHeight="1">
      <c r="A2" s="272" t="s">
        <v>1156</v>
      </c>
      <c r="B2" s="272"/>
      <c r="C2" s="272"/>
      <c r="D2" s="272"/>
      <c r="E2" s="272"/>
      <c r="F2" s="272"/>
    </row>
    <row r="3" spans="1:6" ht="23.25" customHeight="1">
      <c r="A3" s="271" t="s">
        <v>1155</v>
      </c>
      <c r="B3" s="271"/>
      <c r="C3" s="271"/>
      <c r="D3" s="271"/>
      <c r="E3" s="271"/>
      <c r="F3" s="271"/>
    </row>
    <row r="4" spans="1:6" ht="12.75">
      <c r="A4" s="271"/>
      <c r="B4" s="271"/>
      <c r="C4" s="271"/>
      <c r="D4" s="271"/>
      <c r="E4" s="271"/>
      <c r="F4" s="271"/>
    </row>
    <row r="5" spans="1:6" ht="12.75">
      <c r="A5" s="271"/>
      <c r="B5" s="271"/>
      <c r="C5" s="271"/>
      <c r="D5" s="271"/>
      <c r="E5" s="271"/>
      <c r="F5" s="271"/>
    </row>
    <row r="6" spans="1:6" ht="12.75">
      <c r="A6" s="271"/>
      <c r="B6" s="271"/>
      <c r="C6" s="271"/>
      <c r="D6" s="271"/>
      <c r="E6" s="271"/>
      <c r="F6" s="271"/>
    </row>
    <row r="7" spans="1:6" ht="12.75">
      <c r="A7" s="271"/>
      <c r="B7" s="271"/>
      <c r="C7" s="271"/>
      <c r="D7" s="271"/>
      <c r="E7" s="271"/>
      <c r="F7" s="271"/>
    </row>
    <row r="8" spans="1:6" ht="12.75">
      <c r="A8" s="271"/>
      <c r="B8" s="271"/>
      <c r="C8" s="271"/>
      <c r="D8" s="271"/>
      <c r="E8" s="271"/>
      <c r="F8" s="271"/>
    </row>
    <row r="9" spans="1:6" ht="12.75">
      <c r="A9" s="271"/>
      <c r="B9" s="271"/>
      <c r="C9" s="271"/>
      <c r="D9" s="271"/>
      <c r="E9" s="271"/>
      <c r="F9" s="271"/>
    </row>
    <row r="10" spans="1:6" ht="12.75">
      <c r="A10" s="271"/>
      <c r="B10" s="271"/>
      <c r="C10" s="271"/>
      <c r="D10" s="271"/>
      <c r="E10" s="271"/>
      <c r="F10" s="271"/>
    </row>
    <row r="11" spans="1:6" ht="12.75">
      <c r="A11" s="271"/>
      <c r="B11" s="271"/>
      <c r="C11" s="271"/>
      <c r="D11" s="271"/>
      <c r="E11" s="271"/>
      <c r="F11" s="271"/>
    </row>
    <row r="12" spans="1:6" ht="12.75">
      <c r="A12" s="271"/>
      <c r="B12" s="271"/>
      <c r="C12" s="271"/>
      <c r="D12" s="271"/>
      <c r="E12" s="271"/>
      <c r="F12" s="271"/>
    </row>
    <row r="13" spans="1:6" ht="12.75">
      <c r="A13" s="271"/>
      <c r="B13" s="271"/>
      <c r="C13" s="271"/>
      <c r="D13" s="271"/>
      <c r="E13" s="271"/>
      <c r="F13" s="271"/>
    </row>
    <row r="14" spans="1:6" ht="60.75" customHeight="1">
      <c r="A14" s="271"/>
      <c r="B14" s="271"/>
      <c r="C14" s="271"/>
      <c r="D14" s="271"/>
      <c r="E14" s="271"/>
      <c r="F14" s="271"/>
    </row>
    <row r="16" spans="1:6" ht="12.75">
      <c r="A16" s="271" t="s">
        <v>1157</v>
      </c>
      <c r="B16" s="271"/>
      <c r="C16" s="271"/>
      <c r="D16" s="271"/>
      <c r="E16" s="271"/>
      <c r="F16" s="271"/>
    </row>
    <row r="17" spans="1:6" ht="18.75" customHeight="1">
      <c r="A17" s="271"/>
      <c r="B17" s="271"/>
      <c r="C17" s="271"/>
      <c r="D17" s="271"/>
      <c r="E17" s="271"/>
      <c r="F17" s="271"/>
    </row>
    <row r="18" spans="1:6" ht="12.75" hidden="1">
      <c r="A18" s="271"/>
      <c r="B18" s="271"/>
      <c r="C18" s="271"/>
      <c r="D18" s="271"/>
      <c r="E18" s="271"/>
      <c r="F18" s="271"/>
    </row>
    <row r="19" spans="1:6" ht="12" customHeight="1" hidden="1">
      <c r="A19" s="271"/>
      <c r="B19" s="271"/>
      <c r="C19" s="271"/>
      <c r="D19" s="271"/>
      <c r="E19" s="271"/>
      <c r="F19" s="271"/>
    </row>
    <row r="20" spans="1:6" ht="12.75" hidden="1">
      <c r="A20" s="271"/>
      <c r="B20" s="271"/>
      <c r="C20" s="271"/>
      <c r="D20" s="271"/>
      <c r="E20" s="271"/>
      <c r="F20" s="271"/>
    </row>
    <row r="21" spans="1:6" ht="12.75" hidden="1">
      <c r="A21" s="271"/>
      <c r="B21" s="271"/>
      <c r="C21" s="271"/>
      <c r="D21" s="271"/>
      <c r="E21" s="271"/>
      <c r="F21" s="271"/>
    </row>
    <row r="22" spans="1:6" ht="12.75" hidden="1">
      <c r="A22" s="271"/>
      <c r="B22" s="271"/>
      <c r="C22" s="271"/>
      <c r="D22" s="271"/>
      <c r="E22" s="271"/>
      <c r="F22" s="271"/>
    </row>
    <row r="23" spans="1:6" ht="12.75" hidden="1">
      <c r="A23" s="271"/>
      <c r="B23" s="271"/>
      <c r="C23" s="271"/>
      <c r="D23" s="271"/>
      <c r="E23" s="271"/>
      <c r="F23" s="271"/>
    </row>
    <row r="24" spans="1:6" ht="12.75" hidden="1">
      <c r="A24" s="271"/>
      <c r="B24" s="271"/>
      <c r="C24" s="271"/>
      <c r="D24" s="271"/>
      <c r="E24" s="271"/>
      <c r="F24" s="271"/>
    </row>
    <row r="25" spans="1:6" ht="12.75" hidden="1">
      <c r="A25" s="271"/>
      <c r="B25" s="271"/>
      <c r="C25" s="271"/>
      <c r="D25" s="271"/>
      <c r="E25" s="271"/>
      <c r="F25" s="271"/>
    </row>
  </sheetData>
  <mergeCells count="3">
    <mergeCell ref="A3:F14"/>
    <mergeCell ref="A2:F2"/>
    <mergeCell ref="A16:F25"/>
  </mergeCells>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1">
      <selection activeCell="F22" sqref="F22"/>
    </sheetView>
  </sheetViews>
  <sheetFormatPr defaultColWidth="8.8515625" defaultRowHeight="12.75"/>
  <cols>
    <col min="3" max="3" width="15.421875" style="0" customWidth="1"/>
  </cols>
  <sheetData>
    <row r="1" ht="12.75">
      <c r="A1" t="s">
        <v>918</v>
      </c>
    </row>
    <row r="2" spans="1:4" ht="12.75">
      <c r="A2" s="4">
        <v>1</v>
      </c>
      <c r="B2" t="s">
        <v>559</v>
      </c>
      <c r="C2" t="s">
        <v>889</v>
      </c>
      <c r="D2" s="2">
        <v>0.7828703703703703</v>
      </c>
    </row>
    <row r="3" spans="1:4" ht="12.75">
      <c r="A3" s="4">
        <v>2</v>
      </c>
      <c r="B3" t="s">
        <v>407</v>
      </c>
      <c r="C3" t="s">
        <v>817</v>
      </c>
      <c r="D3" s="2">
        <v>1.420138888888889</v>
      </c>
    </row>
    <row r="4" spans="1:4" ht="12.75">
      <c r="A4" s="4">
        <v>2</v>
      </c>
      <c r="B4" t="s">
        <v>530</v>
      </c>
      <c r="C4" t="s">
        <v>911</v>
      </c>
      <c r="D4" s="2">
        <v>1.420138888888889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workbookViewId="0" topLeftCell="D1">
      <selection activeCell="H21" sqref="H21"/>
    </sheetView>
  </sheetViews>
  <sheetFormatPr defaultColWidth="8.8515625" defaultRowHeight="12.75"/>
  <cols>
    <col min="6" max="6" width="9.140625" style="2" customWidth="1"/>
  </cols>
  <sheetData>
    <row r="2" spans="4:6" ht="12.75">
      <c r="D2" t="s">
        <v>612</v>
      </c>
      <c r="E2" t="s">
        <v>916</v>
      </c>
      <c r="F2" s="2">
        <v>0.7420138888888889</v>
      </c>
    </row>
    <row r="3" spans="4:6" ht="12.75">
      <c r="D3" t="s">
        <v>662</v>
      </c>
      <c r="E3" s="25" t="s">
        <v>528</v>
      </c>
      <c r="F3" s="2">
        <v>0.7420138888888889</v>
      </c>
    </row>
  </sheetData>
  <hyperlinks>
    <hyperlink ref="E3" r:id="rId1" display="http://www.westhighlandwayrace.org/forum/viewtopic.php?f=6&amp;t=10#p65"/>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workbookViewId="0" topLeftCell="A88">
      <selection activeCell="B20" sqref="B20"/>
    </sheetView>
  </sheetViews>
  <sheetFormatPr defaultColWidth="8.8515625" defaultRowHeight="12.75"/>
  <cols>
    <col min="1" max="1" width="9.28125" style="174" bestFit="1" customWidth="1"/>
    <col min="2" max="2" width="13.28125" style="174" customWidth="1"/>
    <col min="3" max="3" width="15.7109375" style="174" customWidth="1"/>
    <col min="4" max="4" width="13.421875" style="174" customWidth="1"/>
    <col min="5" max="256" width="11.421875" style="174" customWidth="1"/>
    <col min="257" max="16384" width="8.8515625" style="174" customWidth="1"/>
  </cols>
  <sheetData>
    <row r="1" spans="1:4" ht="12.75">
      <c r="A1" s="171" t="s">
        <v>1367</v>
      </c>
      <c r="B1" s="172" t="s">
        <v>2007</v>
      </c>
      <c r="C1" s="172" t="s">
        <v>1862</v>
      </c>
      <c r="D1" s="173" t="s">
        <v>1372</v>
      </c>
    </row>
    <row r="2" spans="1:4" ht="12.75">
      <c r="A2" s="175">
        <v>1</v>
      </c>
      <c r="B2" s="178" t="s">
        <v>1874</v>
      </c>
      <c r="C2" s="178" t="s">
        <v>1075</v>
      </c>
      <c r="D2" s="176">
        <v>0.5935648148148148</v>
      </c>
    </row>
    <row r="3" spans="1:4" ht="12.75">
      <c r="A3" s="175">
        <v>2</v>
      </c>
      <c r="B3" s="178" t="s">
        <v>1883</v>
      </c>
      <c r="C3" s="178" t="s">
        <v>2144</v>
      </c>
      <c r="D3" s="176">
        <v>0.6848726851851853</v>
      </c>
    </row>
    <row r="4" spans="1:4" ht="12.75">
      <c r="A4" s="175">
        <v>3</v>
      </c>
      <c r="B4" s="178" t="s">
        <v>2103</v>
      </c>
      <c r="C4" s="178" t="s">
        <v>93</v>
      </c>
      <c r="D4" s="176">
        <v>0.6940393518518518</v>
      </c>
    </row>
    <row r="5" spans="1:4" ht="12.75">
      <c r="A5" s="175">
        <v>4</v>
      </c>
      <c r="B5" s="178" t="s">
        <v>2145</v>
      </c>
      <c r="C5" s="178" t="s">
        <v>713</v>
      </c>
      <c r="D5" s="176">
        <v>0.7489699074074073</v>
      </c>
    </row>
    <row r="6" spans="1:4" ht="12.75">
      <c r="A6" s="175">
        <v>5</v>
      </c>
      <c r="B6" s="178" t="s">
        <v>1907</v>
      </c>
      <c r="C6" s="178" t="s">
        <v>359</v>
      </c>
      <c r="D6" s="176">
        <v>0.7609027777777778</v>
      </c>
    </row>
    <row r="7" spans="1:4" ht="12.75">
      <c r="A7" s="175">
        <v>6</v>
      </c>
      <c r="B7" s="178" t="s">
        <v>2029</v>
      </c>
      <c r="C7" s="178" t="s">
        <v>357</v>
      </c>
      <c r="D7" s="176">
        <v>0.790775462962963</v>
      </c>
    </row>
    <row r="8" spans="1:4" ht="12.75">
      <c r="A8" s="175">
        <v>7</v>
      </c>
      <c r="B8" s="178" t="s">
        <v>1964</v>
      </c>
      <c r="C8" s="178" t="s">
        <v>2146</v>
      </c>
      <c r="D8" s="176">
        <v>0.791863425925926</v>
      </c>
    </row>
    <row r="9" spans="1:4" ht="12.75">
      <c r="A9" s="175">
        <v>8</v>
      </c>
      <c r="B9" s="178" t="s">
        <v>2042</v>
      </c>
      <c r="C9" s="178" t="s">
        <v>662</v>
      </c>
      <c r="D9" s="176">
        <v>0.7985763888888888</v>
      </c>
    </row>
    <row r="10" spans="1:4" ht="12.75">
      <c r="A10" s="175">
        <v>9</v>
      </c>
      <c r="B10" s="178" t="s">
        <v>2147</v>
      </c>
      <c r="C10" s="178" t="s">
        <v>940</v>
      </c>
      <c r="D10" s="176">
        <v>0.8113773148148148</v>
      </c>
    </row>
    <row r="11" spans="1:4" ht="12.75">
      <c r="A11" s="175">
        <v>10</v>
      </c>
      <c r="B11" s="178" t="s">
        <v>1885</v>
      </c>
      <c r="C11" s="178" t="s">
        <v>1886</v>
      </c>
      <c r="D11" s="176">
        <v>0.8123148148148148</v>
      </c>
    </row>
    <row r="12" spans="1:4" ht="12.75">
      <c r="A12" s="175">
        <v>11</v>
      </c>
      <c r="B12" s="178" t="s">
        <v>1892</v>
      </c>
      <c r="C12" s="178" t="s">
        <v>476</v>
      </c>
      <c r="D12" s="176">
        <v>0.817824074074074</v>
      </c>
    </row>
    <row r="13" spans="1:4" ht="12.75">
      <c r="A13" s="175">
        <v>12</v>
      </c>
      <c r="B13" s="178" t="s">
        <v>2148</v>
      </c>
      <c r="C13" s="178" t="s">
        <v>520</v>
      </c>
      <c r="D13" s="176">
        <v>0.8194097222222222</v>
      </c>
    </row>
    <row r="14" spans="1:4" ht="12.75">
      <c r="A14" s="175">
        <v>13</v>
      </c>
      <c r="B14" s="178" t="s">
        <v>2149</v>
      </c>
      <c r="C14" s="178" t="s">
        <v>2150</v>
      </c>
      <c r="D14" s="176">
        <v>0.8198726851851852</v>
      </c>
    </row>
    <row r="15" spans="1:4" ht="12.75">
      <c r="A15" s="175">
        <v>14</v>
      </c>
      <c r="B15" s="178" t="s">
        <v>2027</v>
      </c>
      <c r="C15" s="178" t="s">
        <v>781</v>
      </c>
      <c r="D15" s="176">
        <v>0.821261574074074</v>
      </c>
    </row>
    <row r="16" spans="1:4" ht="12.75">
      <c r="A16" s="175">
        <v>15</v>
      </c>
      <c r="B16" s="178" t="s">
        <v>2151</v>
      </c>
      <c r="C16" s="178" t="s">
        <v>2152</v>
      </c>
      <c r="D16" s="176">
        <v>0.8303356481481482</v>
      </c>
    </row>
    <row r="17" spans="1:4" ht="12.75">
      <c r="A17" s="175">
        <v>16</v>
      </c>
      <c r="B17" s="178" t="s">
        <v>1968</v>
      </c>
      <c r="C17" s="178" t="s">
        <v>1855</v>
      </c>
      <c r="D17" s="176">
        <v>0.8356134259259259</v>
      </c>
    </row>
    <row r="18" spans="1:4" ht="12.75">
      <c r="A18" s="175">
        <v>17</v>
      </c>
      <c r="B18" s="178" t="s">
        <v>2153</v>
      </c>
      <c r="C18" s="178" t="s">
        <v>2154</v>
      </c>
      <c r="D18" s="176">
        <v>0.8370486111111112</v>
      </c>
    </row>
    <row r="19" spans="1:4" ht="12.75">
      <c r="A19" s="175">
        <v>18</v>
      </c>
      <c r="B19" s="178" t="s">
        <v>2155</v>
      </c>
      <c r="C19" s="178" t="s">
        <v>2156</v>
      </c>
      <c r="D19" s="176">
        <v>0.8476388888888889</v>
      </c>
    </row>
    <row r="20" spans="1:4" ht="12.75">
      <c r="A20" s="175">
        <v>19</v>
      </c>
      <c r="B20" s="178" t="s">
        <v>2157</v>
      </c>
      <c r="C20" s="178" t="s">
        <v>2158</v>
      </c>
      <c r="D20" s="176">
        <v>0.8636111111111111</v>
      </c>
    </row>
    <row r="21" spans="1:4" ht="12.75">
      <c r="A21" s="175">
        <v>20</v>
      </c>
      <c r="B21" s="178" t="s">
        <v>1896</v>
      </c>
      <c r="C21" s="178" t="s">
        <v>2239</v>
      </c>
      <c r="D21" s="176">
        <v>0.8781134259259259</v>
      </c>
    </row>
    <row r="22" spans="1:4" ht="12.75">
      <c r="A22" s="175">
        <v>21</v>
      </c>
      <c r="B22" s="178" t="s">
        <v>2159</v>
      </c>
      <c r="C22" s="178" t="s">
        <v>2160</v>
      </c>
      <c r="D22" s="176">
        <v>0.8828356481481481</v>
      </c>
    </row>
    <row r="23" spans="1:4" ht="12.75">
      <c r="A23" s="175">
        <v>22</v>
      </c>
      <c r="B23" s="178" t="s">
        <v>1881</v>
      </c>
      <c r="C23" s="178" t="s">
        <v>2056</v>
      </c>
      <c r="D23" s="176">
        <v>0.8880324074074074</v>
      </c>
    </row>
    <row r="24" spans="1:4" ht="12.75">
      <c r="A24" s="175">
        <v>23</v>
      </c>
      <c r="B24" s="178" t="s">
        <v>1879</v>
      </c>
      <c r="C24" s="178" t="s">
        <v>1880</v>
      </c>
      <c r="D24" s="176">
        <v>0.8925925925925925</v>
      </c>
    </row>
    <row r="25" spans="1:4" ht="12.75">
      <c r="A25" s="175">
        <v>24</v>
      </c>
      <c r="B25" s="178" t="s">
        <v>2073</v>
      </c>
      <c r="C25" s="178" t="s">
        <v>84</v>
      </c>
      <c r="D25" s="176">
        <v>0.8964120370370371</v>
      </c>
    </row>
    <row r="26" spans="1:4" ht="12.75">
      <c r="A26" s="175">
        <v>25</v>
      </c>
      <c r="B26" s="178" t="s">
        <v>2161</v>
      </c>
      <c r="C26" s="178" t="s">
        <v>2162</v>
      </c>
      <c r="D26" s="176">
        <v>0.8966319444444445</v>
      </c>
    </row>
    <row r="27" spans="1:4" ht="12.75">
      <c r="A27" s="175">
        <v>26</v>
      </c>
      <c r="B27" s="178" t="s">
        <v>1904</v>
      </c>
      <c r="C27" s="178" t="s">
        <v>1106</v>
      </c>
      <c r="D27" s="176">
        <v>0.9030208333333333</v>
      </c>
    </row>
    <row r="28" spans="1:4" ht="12.75">
      <c r="A28" s="175">
        <v>27</v>
      </c>
      <c r="B28" s="178" t="s">
        <v>2049</v>
      </c>
      <c r="C28" s="178" t="s">
        <v>119</v>
      </c>
      <c r="D28" s="176">
        <v>0.9065856481481481</v>
      </c>
    </row>
    <row r="29" spans="1:4" ht="12.75">
      <c r="A29" s="175">
        <v>28</v>
      </c>
      <c r="B29" s="178" t="s">
        <v>2015</v>
      </c>
      <c r="C29" s="178" t="s">
        <v>1097</v>
      </c>
      <c r="D29" s="176">
        <v>0.9150694444444444</v>
      </c>
    </row>
    <row r="30" spans="1:4" ht="12.75">
      <c r="A30" s="175">
        <v>29</v>
      </c>
      <c r="B30" s="178" t="s">
        <v>2025</v>
      </c>
      <c r="C30" s="178" t="s">
        <v>2048</v>
      </c>
      <c r="D30" s="176">
        <v>0.9155787037037038</v>
      </c>
    </row>
    <row r="31" spans="1:4" ht="12.75">
      <c r="A31" s="175">
        <v>30</v>
      </c>
      <c r="B31" s="178" t="s">
        <v>1874</v>
      </c>
      <c r="C31" s="178" t="s">
        <v>809</v>
      </c>
      <c r="D31" s="176">
        <v>0.9235185185185185</v>
      </c>
    </row>
    <row r="32" spans="1:4" ht="12.75">
      <c r="A32" s="175">
        <v>31</v>
      </c>
      <c r="B32" s="178" t="s">
        <v>2011</v>
      </c>
      <c r="C32" s="178" t="s">
        <v>595</v>
      </c>
      <c r="D32" s="176">
        <v>0.9250115740740741</v>
      </c>
    </row>
    <row r="33" spans="1:4" ht="12.75">
      <c r="A33" s="175">
        <v>32</v>
      </c>
      <c r="B33" s="178" t="s">
        <v>1884</v>
      </c>
      <c r="C33" s="178" t="s">
        <v>1978</v>
      </c>
      <c r="D33" s="176">
        <v>0.9326851851851852</v>
      </c>
    </row>
    <row r="34" spans="1:4" ht="12.75">
      <c r="A34" s="175">
        <v>33</v>
      </c>
      <c r="B34" s="178" t="s">
        <v>2163</v>
      </c>
      <c r="C34" s="178" t="s">
        <v>2164</v>
      </c>
      <c r="D34" s="176">
        <v>0.9363888888888888</v>
      </c>
    </row>
    <row r="35" spans="1:4" ht="12.75">
      <c r="A35" s="175">
        <v>34</v>
      </c>
      <c r="B35" s="178" t="s">
        <v>1933</v>
      </c>
      <c r="C35" s="178" t="s">
        <v>2078</v>
      </c>
      <c r="D35" s="176">
        <v>0.9381365740740741</v>
      </c>
    </row>
    <row r="36" spans="1:4" ht="12.75">
      <c r="A36" s="175">
        <v>35</v>
      </c>
      <c r="B36" s="178" t="s">
        <v>2012</v>
      </c>
      <c r="C36" s="178" t="s">
        <v>514</v>
      </c>
      <c r="D36" s="176">
        <v>0.9394097222222223</v>
      </c>
    </row>
    <row r="37" spans="1:4" ht="12.75">
      <c r="A37" s="175">
        <v>36</v>
      </c>
      <c r="B37" s="178" t="s">
        <v>1935</v>
      </c>
      <c r="C37" s="178" t="s">
        <v>809</v>
      </c>
      <c r="D37" s="176">
        <v>0.9395023148148148</v>
      </c>
    </row>
    <row r="38" spans="1:4" ht="12.75">
      <c r="A38" s="177">
        <v>37</v>
      </c>
      <c r="B38" s="178" t="s">
        <v>1881</v>
      </c>
      <c r="C38" s="178" t="s">
        <v>482</v>
      </c>
      <c r="D38" s="176">
        <v>0.9401041666666666</v>
      </c>
    </row>
    <row r="39" spans="1:4" ht="12.75">
      <c r="A39" s="175">
        <v>38</v>
      </c>
      <c r="B39" s="178" t="s">
        <v>2016</v>
      </c>
      <c r="C39" s="178" t="s">
        <v>2165</v>
      </c>
      <c r="D39" s="176">
        <v>0.9425</v>
      </c>
    </row>
    <row r="40" spans="1:4" ht="12.75">
      <c r="A40" s="175">
        <v>39</v>
      </c>
      <c r="B40" s="178" t="s">
        <v>2049</v>
      </c>
      <c r="C40" s="178" t="s">
        <v>2166</v>
      </c>
      <c r="D40" s="176">
        <v>0.9453009259259259</v>
      </c>
    </row>
    <row r="41" spans="1:4" ht="12.75">
      <c r="A41" s="175">
        <v>40</v>
      </c>
      <c r="B41" s="178" t="s">
        <v>1941</v>
      </c>
      <c r="C41" s="178" t="s">
        <v>575</v>
      </c>
      <c r="D41" s="176">
        <v>0.9512615740740741</v>
      </c>
    </row>
    <row r="42" spans="1:4" ht="12.75">
      <c r="A42" s="175">
        <v>41</v>
      </c>
      <c r="B42" s="178" t="s">
        <v>1920</v>
      </c>
      <c r="C42" s="178" t="s">
        <v>1921</v>
      </c>
      <c r="D42" s="176">
        <v>0.9553703703703703</v>
      </c>
    </row>
    <row r="43" spans="1:4" ht="12.75">
      <c r="A43" s="175">
        <v>42</v>
      </c>
      <c r="B43" s="178" t="s">
        <v>1920</v>
      </c>
      <c r="C43" s="178" t="s">
        <v>2167</v>
      </c>
      <c r="D43" s="176">
        <v>0.9563888888888888</v>
      </c>
    </row>
    <row r="44" spans="1:4" ht="12.75">
      <c r="A44" s="175">
        <v>43</v>
      </c>
      <c r="B44" s="178" t="s">
        <v>2027</v>
      </c>
      <c r="C44" s="178" t="s">
        <v>1805</v>
      </c>
      <c r="D44" s="176">
        <v>0.9627546296296297</v>
      </c>
    </row>
    <row r="45" spans="1:4" ht="12.75">
      <c r="A45" s="175">
        <v>44</v>
      </c>
      <c r="B45" s="178" t="s">
        <v>2168</v>
      </c>
      <c r="C45" s="178" t="s">
        <v>2169</v>
      </c>
      <c r="D45" s="176">
        <v>0.9637268518518519</v>
      </c>
    </row>
    <row r="46" spans="1:4" ht="12.75">
      <c r="A46" s="175">
        <v>45</v>
      </c>
      <c r="B46" s="178" t="s">
        <v>1999</v>
      </c>
      <c r="C46" s="178" t="s">
        <v>2170</v>
      </c>
      <c r="D46" s="176">
        <v>0.9667824074074075</v>
      </c>
    </row>
    <row r="47" spans="1:4" ht="12.75">
      <c r="A47" s="175">
        <v>46</v>
      </c>
      <c r="B47" s="178" t="s">
        <v>2083</v>
      </c>
      <c r="C47" s="178" t="s">
        <v>398</v>
      </c>
      <c r="D47" s="176">
        <v>0.9672800925925925</v>
      </c>
    </row>
    <row r="48" spans="1:4" ht="12.75">
      <c r="A48" s="175">
        <v>47</v>
      </c>
      <c r="B48" s="178" t="s">
        <v>2171</v>
      </c>
      <c r="C48" s="178" t="s">
        <v>2172</v>
      </c>
      <c r="D48" s="176">
        <v>0.9705439814814815</v>
      </c>
    </row>
    <row r="49" spans="1:4" ht="12.75">
      <c r="A49" s="175">
        <v>48</v>
      </c>
      <c r="B49" s="178" t="s">
        <v>1959</v>
      </c>
      <c r="C49" s="178" t="s">
        <v>2173</v>
      </c>
      <c r="D49" s="176">
        <v>0.9706944444444444</v>
      </c>
    </row>
    <row r="50" spans="1:4" ht="12.75">
      <c r="A50" s="175">
        <v>49</v>
      </c>
      <c r="B50" s="178" t="s">
        <v>1935</v>
      </c>
      <c r="C50" s="178" t="s">
        <v>1939</v>
      </c>
      <c r="D50" s="176">
        <v>0.9724074074074074</v>
      </c>
    </row>
    <row r="51" spans="1:4" ht="12.75">
      <c r="A51" s="175">
        <v>50</v>
      </c>
      <c r="B51" s="178" t="s">
        <v>1890</v>
      </c>
      <c r="C51" s="178" t="s">
        <v>549</v>
      </c>
      <c r="D51" s="176">
        <v>0.9731828703703704</v>
      </c>
    </row>
    <row r="52" spans="1:4" ht="12.75">
      <c r="A52" s="175">
        <v>51</v>
      </c>
      <c r="B52" s="178" t="s">
        <v>1883</v>
      </c>
      <c r="C52" s="178" t="s">
        <v>943</v>
      </c>
      <c r="D52" s="176">
        <v>0.9768865740740741</v>
      </c>
    </row>
    <row r="53" spans="1:4" ht="12.75">
      <c r="A53" s="175">
        <v>52</v>
      </c>
      <c r="B53" s="178" t="s">
        <v>1927</v>
      </c>
      <c r="C53" s="178" t="s">
        <v>1928</v>
      </c>
      <c r="D53" s="176">
        <v>0.9769328703703705</v>
      </c>
    </row>
    <row r="54" spans="1:4" ht="12.75">
      <c r="A54" s="175">
        <v>53</v>
      </c>
      <c r="B54" s="178" t="s">
        <v>2111</v>
      </c>
      <c r="C54" s="178" t="s">
        <v>565</v>
      </c>
      <c r="D54" s="176">
        <v>0.9776504629629629</v>
      </c>
    </row>
    <row r="55" spans="1:4" ht="12.75">
      <c r="A55" s="175">
        <v>54</v>
      </c>
      <c r="B55" s="178" t="s">
        <v>2058</v>
      </c>
      <c r="C55" s="178" t="s">
        <v>2174</v>
      </c>
      <c r="D55" s="176">
        <v>0.9869791666666666</v>
      </c>
    </row>
    <row r="56" spans="1:4" ht="12.75">
      <c r="A56" s="175">
        <v>55</v>
      </c>
      <c r="B56" s="178" t="s">
        <v>1942</v>
      </c>
      <c r="C56" s="178" t="s">
        <v>1943</v>
      </c>
      <c r="D56" s="176">
        <v>0.9875347222222222</v>
      </c>
    </row>
    <row r="57" spans="1:4" ht="12.75">
      <c r="A57" s="175">
        <v>56</v>
      </c>
      <c r="B57" s="178" t="s">
        <v>2175</v>
      </c>
      <c r="C57" s="178" t="s">
        <v>2176</v>
      </c>
      <c r="D57" s="176">
        <v>0.9899189814814814</v>
      </c>
    </row>
    <row r="58" spans="1:4" ht="12.75">
      <c r="A58" s="175">
        <v>57</v>
      </c>
      <c r="B58" s="178" t="s">
        <v>2002</v>
      </c>
      <c r="C58" s="178" t="s">
        <v>2177</v>
      </c>
      <c r="D58" s="176">
        <v>0.9899652777777778</v>
      </c>
    </row>
    <row r="59" spans="1:4" ht="12.75">
      <c r="A59" s="175">
        <v>58</v>
      </c>
      <c r="B59" s="178" t="s">
        <v>2178</v>
      </c>
      <c r="C59" s="178" t="s">
        <v>715</v>
      </c>
      <c r="D59" s="176">
        <v>0.9901504629629629</v>
      </c>
    </row>
    <row r="60" spans="1:4" ht="12.75">
      <c r="A60" s="175">
        <v>59</v>
      </c>
      <c r="B60" s="178" t="s">
        <v>1904</v>
      </c>
      <c r="C60" s="178" t="s">
        <v>2179</v>
      </c>
      <c r="D60" s="176">
        <v>0.9902199074074075</v>
      </c>
    </row>
    <row r="61" spans="1:4" ht="12.75">
      <c r="A61" s="175">
        <v>60</v>
      </c>
      <c r="B61" s="178" t="s">
        <v>2180</v>
      </c>
      <c r="C61" s="178" t="s">
        <v>706</v>
      </c>
      <c r="D61" s="176">
        <v>0.9956134259259258</v>
      </c>
    </row>
    <row r="62" spans="1:4" ht="12.75">
      <c r="A62" s="175">
        <v>61</v>
      </c>
      <c r="B62" s="178" t="s">
        <v>2181</v>
      </c>
      <c r="C62" s="178" t="s">
        <v>1916</v>
      </c>
      <c r="D62" s="176">
        <v>0.9970717592592592</v>
      </c>
    </row>
    <row r="63" spans="1:4" ht="12.75">
      <c r="A63" s="175">
        <v>62</v>
      </c>
      <c r="B63" s="178" t="s">
        <v>2182</v>
      </c>
      <c r="C63" s="178" t="s">
        <v>2183</v>
      </c>
      <c r="D63" s="176">
        <v>1.0053935185185185</v>
      </c>
    </row>
    <row r="64" spans="1:4" ht="12.75">
      <c r="A64" s="175">
        <v>63</v>
      </c>
      <c r="B64" s="178" t="s">
        <v>2184</v>
      </c>
      <c r="C64" s="178" t="s">
        <v>892</v>
      </c>
      <c r="D64" s="176">
        <v>1.0057291666666666</v>
      </c>
    </row>
    <row r="65" spans="1:4" ht="12.75">
      <c r="A65" s="175">
        <v>64</v>
      </c>
      <c r="B65" s="178" t="s">
        <v>389</v>
      </c>
      <c r="C65" s="178" t="s">
        <v>1835</v>
      </c>
      <c r="D65" s="176">
        <v>1.0064236111111111</v>
      </c>
    </row>
    <row r="66" spans="1:4" ht="12.75">
      <c r="A66" s="175">
        <v>65</v>
      </c>
      <c r="B66" s="178" t="s">
        <v>2185</v>
      </c>
      <c r="C66" s="178" t="s">
        <v>357</v>
      </c>
      <c r="D66" s="176">
        <v>1.0103703703703704</v>
      </c>
    </row>
    <row r="67" spans="1:4" ht="12.75">
      <c r="A67" s="175">
        <v>66</v>
      </c>
      <c r="B67" s="178" t="s">
        <v>1931</v>
      </c>
      <c r="C67" s="178" t="s">
        <v>557</v>
      </c>
      <c r="D67" s="176">
        <v>1.016863425925926</v>
      </c>
    </row>
    <row r="68" spans="1:4" ht="12.75">
      <c r="A68" s="175">
        <v>67</v>
      </c>
      <c r="B68" s="178" t="s">
        <v>2113</v>
      </c>
      <c r="C68" s="178" t="s">
        <v>2186</v>
      </c>
      <c r="D68" s="176">
        <v>1.0211574074074075</v>
      </c>
    </row>
    <row r="69" spans="1:4" ht="12.75">
      <c r="A69" s="175">
        <v>68</v>
      </c>
      <c r="B69" s="178" t="s">
        <v>2187</v>
      </c>
      <c r="C69" s="178" t="s">
        <v>2188</v>
      </c>
      <c r="D69" s="176">
        <v>1.023449074074074</v>
      </c>
    </row>
    <row r="70" spans="1:4" ht="12.75">
      <c r="A70" s="175">
        <v>69</v>
      </c>
      <c r="B70" s="178" t="s">
        <v>1959</v>
      </c>
      <c r="C70" s="178" t="s">
        <v>467</v>
      </c>
      <c r="D70" s="176">
        <v>1.0244444444444445</v>
      </c>
    </row>
    <row r="71" spans="1:4" ht="12.75">
      <c r="A71" s="175">
        <v>70</v>
      </c>
      <c r="B71" s="178" t="s">
        <v>1876</v>
      </c>
      <c r="C71" s="178" t="s">
        <v>665</v>
      </c>
      <c r="D71" s="176">
        <v>1.0330092592592592</v>
      </c>
    </row>
    <row r="72" spans="1:4" ht="12.75">
      <c r="A72" s="175">
        <v>71</v>
      </c>
      <c r="B72" s="178" t="s">
        <v>1940</v>
      </c>
      <c r="C72" s="178" t="s">
        <v>2189</v>
      </c>
      <c r="D72" s="176">
        <v>1.0331828703703703</v>
      </c>
    </row>
    <row r="73" spans="1:4" ht="12.75">
      <c r="A73" s="175">
        <v>72</v>
      </c>
      <c r="B73" s="178" t="s">
        <v>2190</v>
      </c>
      <c r="C73" s="178" t="s">
        <v>2191</v>
      </c>
      <c r="D73" s="176">
        <v>1.0332291666666666</v>
      </c>
    </row>
    <row r="74" spans="1:4" ht="12.75">
      <c r="A74" s="175">
        <v>73</v>
      </c>
      <c r="B74" s="178" t="s">
        <v>2077</v>
      </c>
      <c r="C74" s="178" t="s">
        <v>2192</v>
      </c>
      <c r="D74" s="176">
        <v>1.0345023148148147</v>
      </c>
    </row>
    <row r="75" spans="1:4" ht="12.75">
      <c r="A75" s="175">
        <v>74</v>
      </c>
      <c r="B75" s="178" t="s">
        <v>1920</v>
      </c>
      <c r="C75" s="178" t="s">
        <v>773</v>
      </c>
      <c r="D75" s="176">
        <v>1.0497106481481482</v>
      </c>
    </row>
    <row r="76" spans="1:4" ht="12.75">
      <c r="A76" s="175">
        <v>75</v>
      </c>
      <c r="B76" s="178" t="s">
        <v>1889</v>
      </c>
      <c r="C76" s="178" t="s">
        <v>511</v>
      </c>
      <c r="D76" s="176">
        <v>1.062199074074074</v>
      </c>
    </row>
    <row r="77" spans="1:4" ht="12.75">
      <c r="A77" s="175">
        <v>76</v>
      </c>
      <c r="B77" s="178" t="s">
        <v>1912</v>
      </c>
      <c r="C77" s="178" t="s">
        <v>1103</v>
      </c>
      <c r="D77" s="176">
        <v>1.067037037037037</v>
      </c>
    </row>
    <row r="78" spans="1:4" ht="12.75">
      <c r="A78" s="175">
        <v>77</v>
      </c>
      <c r="B78" s="178" t="s">
        <v>1879</v>
      </c>
      <c r="C78" s="178" t="s">
        <v>957</v>
      </c>
      <c r="D78" s="176">
        <v>1.070613425925926</v>
      </c>
    </row>
    <row r="79" spans="1:4" ht="12.75">
      <c r="A79" s="175">
        <v>78</v>
      </c>
      <c r="B79" s="178" t="s">
        <v>2193</v>
      </c>
      <c r="C79" s="178" t="s">
        <v>2194</v>
      </c>
      <c r="D79" s="176">
        <v>1.0741782407407408</v>
      </c>
    </row>
    <row r="80" spans="1:4" ht="12.75">
      <c r="A80" s="175">
        <v>79</v>
      </c>
      <c r="B80" s="178" t="s">
        <v>2195</v>
      </c>
      <c r="C80" s="178" t="s">
        <v>828</v>
      </c>
      <c r="D80" s="176">
        <v>1.0758217592592592</v>
      </c>
    </row>
    <row r="81" spans="1:4" ht="12.75">
      <c r="A81" s="175">
        <v>80</v>
      </c>
      <c r="B81" s="178" t="s">
        <v>1964</v>
      </c>
      <c r="C81" s="178" t="s">
        <v>2196</v>
      </c>
      <c r="D81" s="176">
        <v>1.0770023148148147</v>
      </c>
    </row>
    <row r="82" spans="1:4" ht="12.75">
      <c r="A82" s="175">
        <v>81</v>
      </c>
      <c r="B82" s="178" t="s">
        <v>2096</v>
      </c>
      <c r="C82" s="178" t="s">
        <v>575</v>
      </c>
      <c r="D82" s="176">
        <v>1.0965740740740741</v>
      </c>
    </row>
    <row r="83" spans="1:4" ht="12.75">
      <c r="A83" s="175">
        <v>82</v>
      </c>
      <c r="B83" s="178" t="s">
        <v>2011</v>
      </c>
      <c r="C83" s="178" t="s">
        <v>1842</v>
      </c>
      <c r="D83" s="176">
        <v>1.100150462962963</v>
      </c>
    </row>
    <row r="84" spans="1:4" ht="12.75">
      <c r="A84" s="175">
        <v>83</v>
      </c>
      <c r="B84" s="178" t="s">
        <v>1986</v>
      </c>
      <c r="C84" s="178" t="s">
        <v>1987</v>
      </c>
      <c r="D84" s="176">
        <v>1.1097569444444444</v>
      </c>
    </row>
    <row r="85" spans="1:4" ht="12.75">
      <c r="A85" s="175">
        <v>84</v>
      </c>
      <c r="B85" s="178" t="s">
        <v>1889</v>
      </c>
      <c r="C85" s="178" t="s">
        <v>2197</v>
      </c>
      <c r="D85" s="176">
        <v>1.1130671296296295</v>
      </c>
    </row>
    <row r="86" spans="1:4" ht="12.75">
      <c r="A86" s="175">
        <v>85</v>
      </c>
      <c r="B86" s="178" t="s">
        <v>1975</v>
      </c>
      <c r="C86" s="178" t="s">
        <v>1982</v>
      </c>
      <c r="D86" s="176">
        <v>1.1198958333333333</v>
      </c>
    </row>
    <row r="87" spans="1:4" ht="12.75">
      <c r="A87" s="175">
        <v>86</v>
      </c>
      <c r="B87" s="178" t="s">
        <v>2198</v>
      </c>
      <c r="C87" s="178" t="s">
        <v>2199</v>
      </c>
      <c r="D87" s="176">
        <v>1.1225</v>
      </c>
    </row>
    <row r="88" spans="1:4" ht="12.75">
      <c r="A88" s="175">
        <v>87</v>
      </c>
      <c r="B88" s="178" t="s">
        <v>1960</v>
      </c>
      <c r="C88" s="178" t="s">
        <v>809</v>
      </c>
      <c r="D88" s="176">
        <v>1.1271180555555556</v>
      </c>
    </row>
    <row r="89" spans="1:4" ht="12.75">
      <c r="A89" s="175">
        <v>88</v>
      </c>
      <c r="B89" s="178" t="s">
        <v>1881</v>
      </c>
      <c r="C89" s="178" t="s">
        <v>2200</v>
      </c>
      <c r="D89" s="176">
        <v>1.1296875</v>
      </c>
    </row>
    <row r="90" spans="1:4" ht="12.75">
      <c r="A90" s="175">
        <v>89</v>
      </c>
      <c r="B90" s="178" t="s">
        <v>2201</v>
      </c>
      <c r="C90" s="178" t="s">
        <v>2202</v>
      </c>
      <c r="D90" s="176">
        <v>1.1308449074074074</v>
      </c>
    </row>
    <row r="91" spans="1:4" ht="12.75">
      <c r="A91" s="175">
        <v>90</v>
      </c>
      <c r="B91" s="178" t="s">
        <v>2203</v>
      </c>
      <c r="C91" s="178" t="s">
        <v>2204</v>
      </c>
      <c r="D91" s="176">
        <v>1.1373958333333334</v>
      </c>
    </row>
    <row r="92" spans="1:4" ht="12.75">
      <c r="A92" s="175">
        <v>91</v>
      </c>
      <c r="B92" s="178" t="s">
        <v>1975</v>
      </c>
      <c r="C92" s="178" t="s">
        <v>554</v>
      </c>
      <c r="D92" s="176">
        <v>1.1382407407407407</v>
      </c>
    </row>
    <row r="93" spans="1:4" ht="12.75">
      <c r="A93" s="175">
        <v>92</v>
      </c>
      <c r="B93" s="178" t="s">
        <v>1955</v>
      </c>
      <c r="C93" s="178" t="s">
        <v>2205</v>
      </c>
      <c r="D93" s="176">
        <v>1.139351851851852</v>
      </c>
    </row>
    <row r="94" spans="1:4" ht="12.75">
      <c r="A94" s="175">
        <v>93</v>
      </c>
      <c r="B94" s="178" t="s">
        <v>2206</v>
      </c>
      <c r="C94" s="178" t="s">
        <v>2207</v>
      </c>
      <c r="D94" s="176">
        <v>1.1416666666666666</v>
      </c>
    </row>
    <row r="95" spans="1:4" ht="12.75">
      <c r="A95" s="175">
        <v>94</v>
      </c>
      <c r="B95" s="178" t="s">
        <v>1874</v>
      </c>
      <c r="C95" s="178" t="s">
        <v>357</v>
      </c>
      <c r="D95" s="176">
        <v>1.1420138888888889</v>
      </c>
    </row>
    <row r="96" spans="1:4" ht="12.75">
      <c r="A96" s="175">
        <v>95</v>
      </c>
      <c r="B96" s="178" t="s">
        <v>2187</v>
      </c>
      <c r="C96" s="178" t="s">
        <v>2208</v>
      </c>
      <c r="D96" s="176">
        <v>1.1450925925925926</v>
      </c>
    </row>
    <row r="97" spans="1:4" ht="12.75">
      <c r="A97" s="175">
        <v>96</v>
      </c>
      <c r="B97" s="178" t="s">
        <v>2027</v>
      </c>
      <c r="C97" s="178" t="s">
        <v>489</v>
      </c>
      <c r="D97" s="176">
        <v>1.1481944444444443</v>
      </c>
    </row>
    <row r="98" spans="1:4" ht="12.75">
      <c r="A98" s="175">
        <v>97</v>
      </c>
      <c r="B98" s="178" t="s">
        <v>2209</v>
      </c>
      <c r="C98" s="178" t="s">
        <v>1845</v>
      </c>
      <c r="D98" s="176">
        <v>1.1561342592592594</v>
      </c>
    </row>
    <row r="99" spans="1:4" ht="12.75">
      <c r="A99" s="175">
        <v>98</v>
      </c>
      <c r="B99" s="178" t="s">
        <v>2210</v>
      </c>
      <c r="C99" s="178" t="s">
        <v>2211</v>
      </c>
      <c r="D99" s="176">
        <v>1.1588194444444444</v>
      </c>
    </row>
    <row r="100" spans="1:4" ht="12.75">
      <c r="A100" s="175">
        <v>99</v>
      </c>
      <c r="B100" s="178" t="s">
        <v>1952</v>
      </c>
      <c r="C100" s="178" t="s">
        <v>488</v>
      </c>
      <c r="D100" s="176">
        <v>1.1589351851851852</v>
      </c>
    </row>
    <row r="101" spans="1:4" ht="12.75">
      <c r="A101" s="175">
        <v>100</v>
      </c>
      <c r="B101" s="178" t="s">
        <v>1877</v>
      </c>
      <c r="C101" s="178" t="s">
        <v>809</v>
      </c>
      <c r="D101" s="176">
        <v>1.1616666666666666</v>
      </c>
    </row>
    <row r="102" spans="1:4" ht="12.75">
      <c r="A102" s="175">
        <v>101</v>
      </c>
      <c r="B102" s="178" t="s">
        <v>1937</v>
      </c>
      <c r="C102" s="178" t="s">
        <v>1938</v>
      </c>
      <c r="D102" s="176">
        <v>1.1646296296296297</v>
      </c>
    </row>
    <row r="103" spans="1:4" ht="12.75">
      <c r="A103" s="175">
        <v>102</v>
      </c>
      <c r="B103" s="178" t="s">
        <v>2101</v>
      </c>
      <c r="C103" s="178" t="s">
        <v>2102</v>
      </c>
      <c r="D103" s="176">
        <v>1.1680324074074073</v>
      </c>
    </row>
    <row r="104" spans="1:4" ht="12.75">
      <c r="A104" s="175">
        <v>103</v>
      </c>
      <c r="B104" s="178" t="s">
        <v>2212</v>
      </c>
      <c r="C104" s="178" t="s">
        <v>2213</v>
      </c>
      <c r="D104" s="176">
        <v>1.1689930555555554</v>
      </c>
    </row>
    <row r="105" spans="1:4" ht="12.75">
      <c r="A105" s="175">
        <v>104</v>
      </c>
      <c r="B105" s="178" t="s">
        <v>1945</v>
      </c>
      <c r="C105" s="178" t="s">
        <v>1944</v>
      </c>
      <c r="D105" s="176">
        <v>1.1735300925925927</v>
      </c>
    </row>
    <row r="106" spans="1:4" ht="12.75">
      <c r="A106" s="175">
        <v>105</v>
      </c>
      <c r="B106" s="178" t="s">
        <v>2214</v>
      </c>
      <c r="C106" s="178" t="s">
        <v>2215</v>
      </c>
      <c r="D106" s="176">
        <v>1.1877777777777778</v>
      </c>
    </row>
    <row r="107" spans="1:4" ht="12.75">
      <c r="A107" s="175">
        <v>106</v>
      </c>
      <c r="B107" s="178" t="s">
        <v>2216</v>
      </c>
      <c r="C107" s="178" t="s">
        <v>486</v>
      </c>
      <c r="D107" s="176">
        <v>1.189074074074074</v>
      </c>
    </row>
    <row r="108" spans="1:4" ht="12.75">
      <c r="A108" s="175">
        <v>107</v>
      </c>
      <c r="B108" s="178" t="s">
        <v>1914</v>
      </c>
      <c r="C108" s="178" t="s">
        <v>357</v>
      </c>
      <c r="D108" s="176">
        <v>1.192951388888889</v>
      </c>
    </row>
    <row r="109" spans="1:4" ht="12.75">
      <c r="A109" s="177">
        <v>108</v>
      </c>
      <c r="B109" s="178" t="s">
        <v>1984</v>
      </c>
      <c r="C109" s="178" t="s">
        <v>1847</v>
      </c>
      <c r="D109" s="176">
        <v>1.1983680555555556</v>
      </c>
    </row>
    <row r="110" spans="1:4" ht="12.75">
      <c r="A110" s="175">
        <v>109</v>
      </c>
      <c r="B110" s="178" t="s">
        <v>1910</v>
      </c>
      <c r="C110" s="178" t="s">
        <v>746</v>
      </c>
      <c r="D110" s="176">
        <v>1.198576388888889</v>
      </c>
    </row>
    <row r="111" spans="1:4" ht="12.75">
      <c r="A111" s="175">
        <v>110</v>
      </c>
      <c r="B111" s="178" t="s">
        <v>2217</v>
      </c>
      <c r="C111" s="178" t="s">
        <v>49</v>
      </c>
      <c r="D111" s="176">
        <v>1.2061111111111111</v>
      </c>
    </row>
    <row r="112" spans="1:4" ht="12.75">
      <c r="A112" s="175">
        <v>111</v>
      </c>
      <c r="B112" s="178" t="s">
        <v>2218</v>
      </c>
      <c r="C112" s="178" t="s">
        <v>2219</v>
      </c>
      <c r="D112" s="176">
        <v>1.206875</v>
      </c>
    </row>
    <row r="113" spans="1:4" ht="12.75">
      <c r="A113" s="175">
        <v>112</v>
      </c>
      <c r="B113" s="178" t="s">
        <v>2026</v>
      </c>
      <c r="C113" s="178" t="s">
        <v>520</v>
      </c>
      <c r="D113" s="176">
        <v>1.209699074074074</v>
      </c>
    </row>
    <row r="114" spans="1:4" ht="12.75">
      <c r="A114" s="175">
        <v>113</v>
      </c>
      <c r="B114" s="178" t="s">
        <v>2220</v>
      </c>
      <c r="C114" s="178" t="s">
        <v>22</v>
      </c>
      <c r="D114" s="176">
        <v>1.2105787037037037</v>
      </c>
    </row>
    <row r="115" spans="1:4" ht="12.75">
      <c r="A115" s="175">
        <v>114</v>
      </c>
      <c r="B115" s="178" t="s">
        <v>2106</v>
      </c>
      <c r="C115" s="178" t="s">
        <v>2107</v>
      </c>
      <c r="D115" s="176">
        <v>1.2140509259259258</v>
      </c>
    </row>
    <row r="116" spans="1:4" ht="12.75">
      <c r="A116" s="175">
        <v>115</v>
      </c>
      <c r="B116" s="178" t="s">
        <v>1950</v>
      </c>
      <c r="C116" s="178" t="s">
        <v>565</v>
      </c>
      <c r="D116" s="176">
        <v>1.222962962962963</v>
      </c>
    </row>
    <row r="117" spans="1:4" ht="12.75">
      <c r="A117" s="175">
        <v>116</v>
      </c>
      <c r="B117" s="178" t="s">
        <v>2221</v>
      </c>
      <c r="C117" s="178" t="s">
        <v>2222</v>
      </c>
      <c r="D117" s="176">
        <v>1.225497685185185</v>
      </c>
    </row>
    <row r="118" spans="1:4" ht="12.75">
      <c r="A118" s="175">
        <v>117</v>
      </c>
      <c r="B118" s="178" t="s">
        <v>2223</v>
      </c>
      <c r="C118" s="178" t="s">
        <v>2224</v>
      </c>
      <c r="D118" s="176">
        <v>1.2359837962962963</v>
      </c>
    </row>
    <row r="119" spans="1:4" ht="12.75">
      <c r="A119" s="175">
        <v>118</v>
      </c>
      <c r="B119" s="178" t="s">
        <v>2113</v>
      </c>
      <c r="C119" s="178" t="s">
        <v>1858</v>
      </c>
      <c r="D119" s="176">
        <v>1.2362962962962962</v>
      </c>
    </row>
    <row r="120" spans="1:4" ht="12.75">
      <c r="A120" s="175">
        <v>119</v>
      </c>
      <c r="B120" s="178" t="s">
        <v>1881</v>
      </c>
      <c r="C120" s="178" t="s">
        <v>2001</v>
      </c>
      <c r="D120" s="176">
        <v>1.2365046296296296</v>
      </c>
    </row>
    <row r="121" spans="1:4" ht="12.75">
      <c r="A121" s="175">
        <v>120</v>
      </c>
      <c r="B121" s="178" t="s">
        <v>2225</v>
      </c>
      <c r="C121" s="178" t="s">
        <v>2226</v>
      </c>
      <c r="D121" s="176">
        <v>1.2373611111111111</v>
      </c>
    </row>
    <row r="122" spans="1:4" ht="12.75">
      <c r="A122" s="175">
        <v>121</v>
      </c>
      <c r="B122" s="178" t="s">
        <v>1968</v>
      </c>
      <c r="C122" s="178" t="s">
        <v>1969</v>
      </c>
      <c r="D122" s="176">
        <v>1.2389699074074074</v>
      </c>
    </row>
    <row r="123" spans="1:4" ht="12.75">
      <c r="A123" s="175">
        <v>122</v>
      </c>
      <c r="B123" s="178" t="s">
        <v>1883</v>
      </c>
      <c r="C123" s="178" t="s">
        <v>581</v>
      </c>
      <c r="D123" s="176">
        <v>1.2409722222222224</v>
      </c>
    </row>
    <row r="124" spans="1:4" ht="12.75">
      <c r="A124" s="175">
        <v>123</v>
      </c>
      <c r="B124" s="178" t="s">
        <v>2227</v>
      </c>
      <c r="C124" s="178" t="s">
        <v>482</v>
      </c>
      <c r="D124" s="176">
        <v>1.2413425925925925</v>
      </c>
    </row>
    <row r="125" spans="1:4" ht="12.75">
      <c r="A125" s="175">
        <v>124</v>
      </c>
      <c r="B125" s="178" t="s">
        <v>1883</v>
      </c>
      <c r="C125" s="178" t="s">
        <v>1136</v>
      </c>
      <c r="D125" s="176">
        <v>1.2417361111111112</v>
      </c>
    </row>
    <row r="126" spans="1:4" ht="12.75">
      <c r="A126" s="175">
        <v>125</v>
      </c>
      <c r="B126" s="178" t="s">
        <v>2116</v>
      </c>
      <c r="C126" s="178" t="s">
        <v>2228</v>
      </c>
      <c r="D126" s="176">
        <v>1.2431597222222222</v>
      </c>
    </row>
    <row r="127" spans="1:4" ht="12.75">
      <c r="A127" s="175">
        <v>126</v>
      </c>
      <c r="B127" s="178" t="s">
        <v>1885</v>
      </c>
      <c r="C127" s="178" t="s">
        <v>688</v>
      </c>
      <c r="D127" s="176">
        <v>1.2448495370370372</v>
      </c>
    </row>
    <row r="128" spans="1:4" ht="12.75">
      <c r="A128" s="175">
        <v>127</v>
      </c>
      <c r="B128" s="178" t="s">
        <v>1931</v>
      </c>
      <c r="C128" s="178" t="s">
        <v>2229</v>
      </c>
      <c r="D128" s="176">
        <v>1.247511574074074</v>
      </c>
    </row>
    <row r="129" spans="1:4" ht="12.75">
      <c r="A129" s="175">
        <v>128</v>
      </c>
      <c r="B129" s="178" t="s">
        <v>1993</v>
      </c>
      <c r="C129" s="178" t="s">
        <v>1994</v>
      </c>
      <c r="D129" s="176">
        <v>1.2584722222222222</v>
      </c>
    </row>
    <row r="130" spans="1:4" ht="12.75">
      <c r="A130" s="175">
        <v>129</v>
      </c>
      <c r="B130" s="178" t="s">
        <v>1964</v>
      </c>
      <c r="C130" s="178" t="s">
        <v>715</v>
      </c>
      <c r="D130" s="176">
        <v>1.2594791666666667</v>
      </c>
    </row>
    <row r="131" spans="1:4" ht="12.75">
      <c r="A131" s="175">
        <v>130</v>
      </c>
      <c r="B131" s="178" t="s">
        <v>2081</v>
      </c>
      <c r="C131" s="178" t="s">
        <v>102</v>
      </c>
      <c r="D131" s="176">
        <v>1.262951388888889</v>
      </c>
    </row>
    <row r="132" spans="1:4" ht="12.75">
      <c r="A132" s="175">
        <v>131</v>
      </c>
      <c r="B132" s="178" t="s">
        <v>1972</v>
      </c>
      <c r="C132" s="178" t="s">
        <v>127</v>
      </c>
      <c r="D132" s="176">
        <v>1.2655787037037036</v>
      </c>
    </row>
    <row r="133" spans="1:4" ht="12.75">
      <c r="A133" s="175">
        <v>132</v>
      </c>
      <c r="B133" s="178" t="s">
        <v>1874</v>
      </c>
      <c r="C133" s="178" t="s">
        <v>2131</v>
      </c>
      <c r="D133" s="176">
        <v>1.2709027777777777</v>
      </c>
    </row>
    <row r="134" spans="1:4" ht="12.75">
      <c r="A134" s="175">
        <v>133</v>
      </c>
      <c r="B134" s="178" t="s">
        <v>1922</v>
      </c>
      <c r="C134" s="178" t="s">
        <v>468</v>
      </c>
      <c r="D134" s="176">
        <v>1.2783101851851852</v>
      </c>
    </row>
    <row r="135" spans="1:4" ht="12.75">
      <c r="A135" s="175">
        <v>134</v>
      </c>
      <c r="B135" s="178" t="s">
        <v>2116</v>
      </c>
      <c r="C135" s="178" t="s">
        <v>809</v>
      </c>
      <c r="D135" s="176">
        <v>1.2804398148148148</v>
      </c>
    </row>
    <row r="136" spans="1:4" ht="12.75">
      <c r="A136" s="175">
        <v>135</v>
      </c>
      <c r="B136" s="178" t="s">
        <v>1920</v>
      </c>
      <c r="C136" s="178" t="s">
        <v>2230</v>
      </c>
      <c r="D136" s="176">
        <v>1.281712962962963</v>
      </c>
    </row>
    <row r="137" spans="1:4" ht="12.75">
      <c r="A137" s="175">
        <v>136</v>
      </c>
      <c r="B137" s="178" t="s">
        <v>2231</v>
      </c>
      <c r="C137" s="178" t="s">
        <v>1944</v>
      </c>
      <c r="D137" s="176">
        <v>1.285474537037037</v>
      </c>
    </row>
    <row r="138" spans="1:4" ht="12.75">
      <c r="A138" s="175">
        <v>137</v>
      </c>
      <c r="B138" s="178" t="s">
        <v>1924</v>
      </c>
      <c r="C138" s="178" t="s">
        <v>141</v>
      </c>
      <c r="D138" s="176">
        <v>1.2906944444444444</v>
      </c>
    </row>
    <row r="139" spans="1:4" ht="12.75">
      <c r="A139" s="175">
        <v>138</v>
      </c>
      <c r="B139" s="178" t="s">
        <v>2140</v>
      </c>
      <c r="C139" s="178" t="s">
        <v>2000</v>
      </c>
      <c r="D139" s="176">
        <v>1.2960995370370372</v>
      </c>
    </row>
    <row r="140" spans="1:4" ht="12.75">
      <c r="A140" s="175">
        <v>139</v>
      </c>
      <c r="B140" s="178" t="s">
        <v>1956</v>
      </c>
      <c r="C140" s="178" t="s">
        <v>1954</v>
      </c>
      <c r="D140" s="176">
        <v>1.306712962962963</v>
      </c>
    </row>
    <row r="141" spans="1:4" ht="12.75">
      <c r="A141" s="175">
        <v>140</v>
      </c>
      <c r="B141" s="178" t="s">
        <v>2011</v>
      </c>
      <c r="C141" s="178" t="s">
        <v>2232</v>
      </c>
      <c r="D141" s="176">
        <v>1.3071527777777778</v>
      </c>
    </row>
    <row r="142" spans="1:4" ht="12.75">
      <c r="A142" s="175">
        <v>141</v>
      </c>
      <c r="B142" s="178" t="s">
        <v>1931</v>
      </c>
      <c r="C142" s="178" t="s">
        <v>1971</v>
      </c>
      <c r="D142" s="176">
        <v>1.3093287037037038</v>
      </c>
    </row>
    <row r="143" spans="1:4" ht="12.75">
      <c r="A143" s="175">
        <v>142</v>
      </c>
      <c r="B143" s="178" t="s">
        <v>2233</v>
      </c>
      <c r="C143" s="178" t="s">
        <v>661</v>
      </c>
      <c r="D143" s="176">
        <v>1.3165277777777777</v>
      </c>
    </row>
    <row r="144" spans="1:4" ht="12.75">
      <c r="A144" s="175">
        <v>143</v>
      </c>
      <c r="B144" s="178" t="s">
        <v>1881</v>
      </c>
      <c r="C144" s="178" t="s">
        <v>2234</v>
      </c>
      <c r="D144" s="176">
        <v>1.3414467592592594</v>
      </c>
    </row>
    <row r="145" spans="1:4" ht="12.75">
      <c r="A145" s="175">
        <v>144</v>
      </c>
      <c r="B145" s="178" t="s">
        <v>1920</v>
      </c>
      <c r="C145" s="178" t="s">
        <v>2141</v>
      </c>
      <c r="D145" s="176">
        <v>1.3463078703703706</v>
      </c>
    </row>
    <row r="146" spans="1:4" ht="12.75">
      <c r="A146" s="175">
        <v>145</v>
      </c>
      <c r="B146" s="178" t="s">
        <v>2027</v>
      </c>
      <c r="C146" s="178" t="s">
        <v>156</v>
      </c>
      <c r="D146" s="176">
        <v>1.3524421296296296</v>
      </c>
    </row>
    <row r="147" spans="1:4" ht="12.75">
      <c r="A147" s="175">
        <v>146</v>
      </c>
      <c r="B147" s="178" t="s">
        <v>2235</v>
      </c>
      <c r="C147" s="178" t="s">
        <v>2236</v>
      </c>
      <c r="D147" s="176">
        <v>1.3584606481481483</v>
      </c>
    </row>
    <row r="148" spans="1:4" ht="12.75">
      <c r="A148" s="175">
        <v>147</v>
      </c>
      <c r="B148" s="178" t="s">
        <v>2163</v>
      </c>
      <c r="C148" s="178" t="s">
        <v>22</v>
      </c>
      <c r="D148" s="176">
        <v>1.3595486111111112</v>
      </c>
    </row>
    <row r="149" spans="1:4" ht="12.75">
      <c r="A149" s="175">
        <v>148</v>
      </c>
      <c r="B149" s="178" t="s">
        <v>2025</v>
      </c>
      <c r="C149" s="178" t="s">
        <v>809</v>
      </c>
      <c r="D149" s="176">
        <v>1.363900462962963</v>
      </c>
    </row>
    <row r="150" spans="1:4" ht="12.75">
      <c r="A150" s="175">
        <v>149</v>
      </c>
      <c r="B150" s="178" t="s">
        <v>1915</v>
      </c>
      <c r="C150" s="178" t="s">
        <v>715</v>
      </c>
      <c r="D150" s="176">
        <v>1.3780902777777777</v>
      </c>
    </row>
    <row r="151" spans="1:4" ht="12.75">
      <c r="A151" s="175">
        <v>150</v>
      </c>
      <c r="B151" s="178" t="s">
        <v>1881</v>
      </c>
      <c r="C151" s="178" t="s">
        <v>2117</v>
      </c>
      <c r="D151" s="176">
        <v>1.3784953703703702</v>
      </c>
    </row>
    <row r="152" spans="1:4" ht="12.75">
      <c r="A152" s="175">
        <v>151</v>
      </c>
      <c r="B152" s="178" t="s">
        <v>1904</v>
      </c>
      <c r="C152" s="178" t="s">
        <v>744</v>
      </c>
      <c r="D152" s="176">
        <v>1.3894791666666666</v>
      </c>
    </row>
    <row r="153" spans="1:4" ht="12.75">
      <c r="A153" s="175">
        <v>152</v>
      </c>
      <c r="B153" s="178" t="s">
        <v>1929</v>
      </c>
      <c r="C153" s="178" t="s">
        <v>2237</v>
      </c>
      <c r="D153" s="176">
        <v>1.3922569444444444</v>
      </c>
    </row>
    <row r="154" spans="1:4" ht="12.75">
      <c r="A154" s="175">
        <v>153</v>
      </c>
      <c r="B154" s="178" t="s">
        <v>2238</v>
      </c>
      <c r="C154" s="178" t="s">
        <v>589</v>
      </c>
      <c r="D154" s="176">
        <v>1.4205208333333335</v>
      </c>
    </row>
    <row r="155" spans="1:4" ht="12.75">
      <c r="A155" s="175">
        <v>154</v>
      </c>
      <c r="B155" s="178" t="s">
        <v>2075</v>
      </c>
      <c r="C155" s="178" t="s">
        <v>562</v>
      </c>
      <c r="D155" s="176">
        <v>1.4282407407407407</v>
      </c>
    </row>
    <row r="156" spans="1:4" ht="12.75">
      <c r="A156" s="175">
        <v>155</v>
      </c>
      <c r="B156" s="178" t="s">
        <v>1933</v>
      </c>
      <c r="C156" s="178" t="s">
        <v>1803</v>
      </c>
      <c r="D156" s="176">
        <v>1.4306944444444445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topLeftCell="A1"/>
  </sheetViews>
  <sheetFormatPr defaultColWidth="11.421875" defaultRowHeight="12.75"/>
  <cols>
    <col min="1" max="1" width="9.28125" style="174" bestFit="1" customWidth="1"/>
    <col min="2" max="2" width="13.7109375" style="174" customWidth="1"/>
    <col min="3" max="3" width="17.28125" style="174" customWidth="1"/>
    <col min="4" max="4" width="12.28125" style="174" customWidth="1"/>
    <col min="5" max="16384" width="11.421875" style="174" customWidth="1"/>
  </cols>
  <sheetData>
    <row r="1" spans="1:4" ht="12.75">
      <c r="A1" s="171" t="s">
        <v>1367</v>
      </c>
      <c r="B1" s="172" t="s">
        <v>2007</v>
      </c>
      <c r="C1" s="172" t="s">
        <v>1862</v>
      </c>
      <c r="D1" s="173" t="s">
        <v>1372</v>
      </c>
    </row>
    <row r="2" spans="1:4" ht="12.75">
      <c r="A2" s="175">
        <v>1</v>
      </c>
      <c r="B2" s="170" t="s">
        <v>1874</v>
      </c>
      <c r="C2" s="170" t="s">
        <v>1075</v>
      </c>
      <c r="D2" s="176">
        <v>0.5973495370370371</v>
      </c>
    </row>
    <row r="3" spans="1:4" ht="12.75">
      <c r="A3" s="175">
        <v>2</v>
      </c>
      <c r="B3" s="170" t="s">
        <v>1907</v>
      </c>
      <c r="C3" s="170" t="s">
        <v>2028</v>
      </c>
      <c r="D3" s="176">
        <v>0.6165277777777778</v>
      </c>
    </row>
    <row r="4" spans="1:4" ht="12.75">
      <c r="A4" s="175">
        <v>3</v>
      </c>
      <c r="B4" s="170" t="s">
        <v>2029</v>
      </c>
      <c r="C4" s="170" t="s">
        <v>2030</v>
      </c>
      <c r="D4" s="176">
        <v>0.6702199074074073</v>
      </c>
    </row>
    <row r="5" spans="1:4" ht="12.75">
      <c r="A5" s="175">
        <v>4</v>
      </c>
      <c r="B5" s="170" t="s">
        <v>1881</v>
      </c>
      <c r="C5" s="170" t="s">
        <v>1805</v>
      </c>
      <c r="D5" s="176">
        <v>0.6939930555555556</v>
      </c>
    </row>
    <row r="6" spans="1:4" ht="12.75">
      <c r="A6" s="175">
        <v>5</v>
      </c>
      <c r="B6" s="170" t="s">
        <v>2010</v>
      </c>
      <c r="C6" s="170" t="s">
        <v>111</v>
      </c>
      <c r="D6" s="176">
        <v>0.7297569444444445</v>
      </c>
    </row>
    <row r="7" spans="1:4" ht="12.75">
      <c r="A7" s="175">
        <v>6</v>
      </c>
      <c r="B7" s="170" t="s">
        <v>2031</v>
      </c>
      <c r="C7" s="170" t="s">
        <v>2032</v>
      </c>
      <c r="D7" s="176">
        <v>0.7299305555555556</v>
      </c>
    </row>
    <row r="8" spans="1:4" ht="12.75">
      <c r="A8" s="175">
        <v>7</v>
      </c>
      <c r="B8" s="170" t="s">
        <v>1920</v>
      </c>
      <c r="C8" s="170" t="s">
        <v>2033</v>
      </c>
      <c r="D8" s="176">
        <v>0.7346064814814816</v>
      </c>
    </row>
    <row r="9" spans="1:4" ht="12.75">
      <c r="A9" s="175">
        <v>8</v>
      </c>
      <c r="B9" s="170" t="s">
        <v>1894</v>
      </c>
      <c r="C9" s="170" t="s">
        <v>1895</v>
      </c>
      <c r="D9" s="176">
        <v>0.7352546296296296</v>
      </c>
    </row>
    <row r="10" spans="1:4" ht="12.75">
      <c r="A10" s="175">
        <v>9</v>
      </c>
      <c r="B10" s="170" t="s">
        <v>1875</v>
      </c>
      <c r="C10" s="170" t="s">
        <v>1828</v>
      </c>
      <c r="D10" s="176">
        <v>0.7367939814814815</v>
      </c>
    </row>
    <row r="11" spans="1:4" ht="12.75">
      <c r="A11" s="175">
        <v>10</v>
      </c>
      <c r="B11" s="170" t="s">
        <v>1881</v>
      </c>
      <c r="C11" s="170" t="s">
        <v>1818</v>
      </c>
      <c r="D11" s="176">
        <v>0.7368055555555556</v>
      </c>
    </row>
    <row r="12" spans="1:4" ht="12.75">
      <c r="A12" s="175">
        <v>11</v>
      </c>
      <c r="B12" s="170" t="s">
        <v>1907</v>
      </c>
      <c r="C12" s="170" t="s">
        <v>781</v>
      </c>
      <c r="D12" s="176">
        <v>0.7368171296296296</v>
      </c>
    </row>
    <row r="13" spans="1:4" ht="12.75">
      <c r="A13" s="175">
        <v>12</v>
      </c>
      <c r="B13" s="170" t="s">
        <v>2034</v>
      </c>
      <c r="C13" s="170" t="s">
        <v>2035</v>
      </c>
      <c r="D13" s="176">
        <v>0.7398148148148148</v>
      </c>
    </row>
    <row r="14" spans="1:4" ht="12.75">
      <c r="A14" s="175">
        <v>13</v>
      </c>
      <c r="B14" s="170" t="s">
        <v>1924</v>
      </c>
      <c r="C14" s="170" t="s">
        <v>2036</v>
      </c>
      <c r="D14" s="176">
        <v>0.7466666666666667</v>
      </c>
    </row>
    <row r="15" spans="1:4" ht="12.75">
      <c r="A15" s="175">
        <v>14</v>
      </c>
      <c r="B15" s="170" t="s">
        <v>1931</v>
      </c>
      <c r="C15" s="170" t="s">
        <v>2037</v>
      </c>
      <c r="D15" s="176">
        <v>0.7557175925925925</v>
      </c>
    </row>
    <row r="16" spans="1:4" ht="12.75">
      <c r="A16" s="175">
        <v>15</v>
      </c>
      <c r="B16" s="170" t="s">
        <v>2038</v>
      </c>
      <c r="C16" s="170" t="s">
        <v>513</v>
      </c>
      <c r="D16" s="176">
        <v>0.7812962962962963</v>
      </c>
    </row>
    <row r="17" spans="1:4" ht="12.75">
      <c r="A17" s="175">
        <v>16</v>
      </c>
      <c r="B17" s="170" t="s">
        <v>2039</v>
      </c>
      <c r="C17" s="170" t="s">
        <v>2040</v>
      </c>
      <c r="D17" s="176">
        <v>0.7831828703703704</v>
      </c>
    </row>
    <row r="18" spans="1:4" ht="12.75">
      <c r="A18" s="175">
        <v>17</v>
      </c>
      <c r="B18" s="170" t="s">
        <v>2012</v>
      </c>
      <c r="C18" s="170" t="s">
        <v>514</v>
      </c>
      <c r="D18" s="176">
        <v>0.793275462962963</v>
      </c>
    </row>
    <row r="19" spans="1:4" ht="12.75">
      <c r="A19" s="175">
        <v>18</v>
      </c>
      <c r="B19" s="170" t="s">
        <v>2041</v>
      </c>
      <c r="C19" s="170" t="s">
        <v>1092</v>
      </c>
      <c r="D19" s="176">
        <v>0.80875</v>
      </c>
    </row>
    <row r="20" spans="1:4" ht="12.75">
      <c r="A20" s="175">
        <v>19</v>
      </c>
      <c r="B20" s="170" t="s">
        <v>2042</v>
      </c>
      <c r="C20" s="170" t="s">
        <v>662</v>
      </c>
      <c r="D20" s="176">
        <v>0.8161226851851852</v>
      </c>
    </row>
    <row r="21" spans="1:4" ht="12.75">
      <c r="A21" s="175">
        <v>20</v>
      </c>
      <c r="B21" s="170" t="s">
        <v>2043</v>
      </c>
      <c r="C21" s="170" t="s">
        <v>2044</v>
      </c>
      <c r="D21" s="176">
        <v>0.8226967592592592</v>
      </c>
    </row>
    <row r="22" spans="1:4" ht="12.75">
      <c r="A22" s="175">
        <v>21</v>
      </c>
      <c r="B22" s="170" t="s">
        <v>1904</v>
      </c>
      <c r="C22" s="170" t="s">
        <v>1106</v>
      </c>
      <c r="D22" s="176">
        <v>0.8266666666666667</v>
      </c>
    </row>
    <row r="23" spans="1:4" ht="12.75">
      <c r="A23" s="175">
        <v>22</v>
      </c>
      <c r="B23" s="170" t="s">
        <v>2045</v>
      </c>
      <c r="C23" s="170" t="s">
        <v>951</v>
      </c>
      <c r="D23" s="176">
        <v>0.8267708333333333</v>
      </c>
    </row>
    <row r="24" spans="1:4" ht="12.75">
      <c r="A24" s="175">
        <v>23</v>
      </c>
      <c r="B24" s="170" t="s">
        <v>2046</v>
      </c>
      <c r="C24" s="170" t="s">
        <v>2047</v>
      </c>
      <c r="D24" s="176">
        <v>0.8399884259259259</v>
      </c>
    </row>
    <row r="25" spans="1:4" ht="12.75">
      <c r="A25" s="175">
        <v>24</v>
      </c>
      <c r="B25" s="170" t="s">
        <v>1885</v>
      </c>
      <c r="C25" s="170" t="s">
        <v>1886</v>
      </c>
      <c r="D25" s="176">
        <v>0.844212962962963</v>
      </c>
    </row>
    <row r="26" spans="1:4" ht="12.75">
      <c r="A26" s="175">
        <v>25</v>
      </c>
      <c r="B26" s="170" t="s">
        <v>1883</v>
      </c>
      <c r="C26" s="170" t="s">
        <v>943</v>
      </c>
      <c r="D26" s="176">
        <v>0.8447569444444444</v>
      </c>
    </row>
    <row r="27" spans="1:4" ht="12.75">
      <c r="A27" s="175">
        <v>26</v>
      </c>
      <c r="B27" s="170" t="s">
        <v>2025</v>
      </c>
      <c r="C27" s="170" t="s">
        <v>2048</v>
      </c>
      <c r="D27" s="176">
        <v>0.8463657407407408</v>
      </c>
    </row>
    <row r="28" spans="1:4" ht="12.75">
      <c r="A28" s="175">
        <v>27</v>
      </c>
      <c r="B28" s="170" t="s">
        <v>2049</v>
      </c>
      <c r="C28" s="170" t="s">
        <v>2050</v>
      </c>
      <c r="D28" s="176">
        <v>0.8479050925925926</v>
      </c>
    </row>
    <row r="29" spans="1:4" ht="12.75">
      <c r="A29" s="175">
        <v>28</v>
      </c>
      <c r="B29" s="170" t="s">
        <v>2051</v>
      </c>
      <c r="C29" s="170" t="s">
        <v>2052</v>
      </c>
      <c r="D29" s="176">
        <v>0.8634837962962963</v>
      </c>
    </row>
    <row r="30" spans="1:4" ht="12.75">
      <c r="A30" s="175">
        <v>29</v>
      </c>
      <c r="B30" s="170" t="s">
        <v>2053</v>
      </c>
      <c r="C30" s="170" t="s">
        <v>809</v>
      </c>
      <c r="D30" s="176">
        <v>0.8635185185185185</v>
      </c>
    </row>
    <row r="31" spans="1:4" ht="12.75">
      <c r="A31" s="175">
        <v>30</v>
      </c>
      <c r="B31" s="170" t="s">
        <v>1893</v>
      </c>
      <c r="C31" s="170" t="s">
        <v>1913</v>
      </c>
      <c r="D31" s="176">
        <v>0.8640740740740741</v>
      </c>
    </row>
    <row r="32" spans="1:4" ht="12.75">
      <c r="A32" s="175">
        <v>31</v>
      </c>
      <c r="B32" s="170" t="s">
        <v>2054</v>
      </c>
      <c r="C32" s="170" t="s">
        <v>2055</v>
      </c>
      <c r="D32" s="176">
        <v>0.8640856481481481</v>
      </c>
    </row>
    <row r="33" spans="1:4" ht="12.75">
      <c r="A33" s="175">
        <v>32</v>
      </c>
      <c r="B33" s="170" t="s">
        <v>1881</v>
      </c>
      <c r="C33" s="170" t="s">
        <v>2056</v>
      </c>
      <c r="D33" s="176">
        <v>0.864386574074074</v>
      </c>
    </row>
    <row r="34" spans="1:4" ht="12.75">
      <c r="A34" s="175">
        <v>33</v>
      </c>
      <c r="B34" s="170" t="s">
        <v>2057</v>
      </c>
      <c r="C34" s="170" t="s">
        <v>476</v>
      </c>
      <c r="D34" s="176">
        <v>0.8659143518518518</v>
      </c>
    </row>
    <row r="35" spans="1:4" ht="12.75">
      <c r="A35" s="175">
        <v>34</v>
      </c>
      <c r="B35" s="170" t="s">
        <v>2058</v>
      </c>
      <c r="C35" s="170" t="s">
        <v>817</v>
      </c>
      <c r="D35" s="176">
        <v>0.8689351851851851</v>
      </c>
    </row>
    <row r="36" spans="1:4" ht="12.75">
      <c r="A36" s="175">
        <v>35</v>
      </c>
      <c r="B36" s="170" t="s">
        <v>1937</v>
      </c>
      <c r="C36" s="170" t="s">
        <v>2059</v>
      </c>
      <c r="D36" s="176">
        <v>0.8940856481481482</v>
      </c>
    </row>
    <row r="37" spans="1:4" ht="12.75">
      <c r="A37" s="175">
        <v>36</v>
      </c>
      <c r="B37" s="170" t="s">
        <v>2011</v>
      </c>
      <c r="C37" s="170" t="s">
        <v>948</v>
      </c>
      <c r="D37" s="176">
        <v>0.8995023148148148</v>
      </c>
    </row>
    <row r="38" spans="1:4" ht="12.75">
      <c r="A38" s="177">
        <v>37</v>
      </c>
      <c r="B38" s="170" t="s">
        <v>2060</v>
      </c>
      <c r="C38" s="170" t="s">
        <v>2061</v>
      </c>
      <c r="D38" s="176">
        <v>0.9015624999999999</v>
      </c>
    </row>
    <row r="39" spans="1:4" ht="12.75">
      <c r="A39" s="175">
        <v>38</v>
      </c>
      <c r="B39" s="170" t="s">
        <v>1908</v>
      </c>
      <c r="C39" s="170" t="s">
        <v>2062</v>
      </c>
      <c r="D39" s="176">
        <v>0.9054398148148147</v>
      </c>
    </row>
    <row r="40" spans="1:4" ht="12.75">
      <c r="A40" s="175">
        <v>39</v>
      </c>
      <c r="B40" s="170" t="s">
        <v>2063</v>
      </c>
      <c r="C40" s="170" t="s">
        <v>528</v>
      </c>
      <c r="D40" s="176">
        <v>0.9065856481481481</v>
      </c>
    </row>
    <row r="41" spans="1:4" ht="12.75">
      <c r="A41" s="175">
        <v>40</v>
      </c>
      <c r="B41" s="170" t="s">
        <v>1874</v>
      </c>
      <c r="C41" s="170" t="s">
        <v>809</v>
      </c>
      <c r="D41" s="176">
        <v>0.9069791666666666</v>
      </c>
    </row>
    <row r="42" spans="1:4" ht="12.75">
      <c r="A42" s="175">
        <v>41</v>
      </c>
      <c r="B42" s="170" t="s">
        <v>1890</v>
      </c>
      <c r="C42" s="170" t="s">
        <v>26</v>
      </c>
      <c r="D42" s="176">
        <v>0.9110416666666666</v>
      </c>
    </row>
    <row r="43" spans="1:4" ht="12.75">
      <c r="A43" s="175">
        <v>42</v>
      </c>
      <c r="B43" s="170" t="s">
        <v>1941</v>
      </c>
      <c r="C43" s="170" t="s">
        <v>416</v>
      </c>
      <c r="D43" s="176">
        <v>0.9152314814814814</v>
      </c>
    </row>
    <row r="44" spans="1:4" ht="12.75">
      <c r="A44" s="175">
        <v>43</v>
      </c>
      <c r="B44" s="170" t="s">
        <v>1931</v>
      </c>
      <c r="C44" s="170" t="s">
        <v>809</v>
      </c>
      <c r="D44" s="176">
        <v>0.9172453703703703</v>
      </c>
    </row>
    <row r="45" spans="1:4" ht="12.75">
      <c r="A45" s="175">
        <v>44</v>
      </c>
      <c r="B45" s="170" t="s">
        <v>1941</v>
      </c>
      <c r="C45" s="170" t="s">
        <v>575</v>
      </c>
      <c r="D45" s="176">
        <v>0.9286226851851852</v>
      </c>
    </row>
    <row r="46" spans="1:4" ht="12.75">
      <c r="A46" s="175">
        <v>45</v>
      </c>
      <c r="B46" s="170" t="s">
        <v>1929</v>
      </c>
      <c r="C46" s="170" t="s">
        <v>485</v>
      </c>
      <c r="D46" s="176">
        <v>0.9333564814814815</v>
      </c>
    </row>
    <row r="47" spans="1:4" ht="12.75">
      <c r="A47" s="175">
        <v>46</v>
      </c>
      <c r="B47" s="170" t="s">
        <v>1896</v>
      </c>
      <c r="C47" s="170" t="s">
        <v>2064</v>
      </c>
      <c r="D47" s="176">
        <v>0.9334259259259259</v>
      </c>
    </row>
    <row r="48" spans="1:4" ht="12.75">
      <c r="A48" s="175">
        <v>47</v>
      </c>
      <c r="B48" s="170" t="s">
        <v>2065</v>
      </c>
      <c r="C48" s="170" t="s">
        <v>2066</v>
      </c>
      <c r="D48" s="176">
        <v>0.9368634259259259</v>
      </c>
    </row>
    <row r="49" spans="1:4" ht="12.75">
      <c r="A49" s="175">
        <v>48</v>
      </c>
      <c r="B49" s="170" t="s">
        <v>1881</v>
      </c>
      <c r="C49" s="170" t="s">
        <v>802</v>
      </c>
      <c r="D49" s="176">
        <v>0.937048611111111</v>
      </c>
    </row>
    <row r="50" spans="1:4" ht="12.75">
      <c r="A50" s="175">
        <v>49</v>
      </c>
      <c r="B50" s="170" t="s">
        <v>2067</v>
      </c>
      <c r="C50" s="170" t="s">
        <v>2068</v>
      </c>
      <c r="D50" s="176">
        <v>0.9376041666666667</v>
      </c>
    </row>
    <row r="51" spans="1:4" ht="12.75">
      <c r="A51" s="175">
        <v>50</v>
      </c>
      <c r="B51" s="170" t="s">
        <v>1885</v>
      </c>
      <c r="C51" s="170" t="s">
        <v>688</v>
      </c>
      <c r="D51" s="176">
        <v>0.9385185185185185</v>
      </c>
    </row>
    <row r="52" spans="1:4" ht="12.75">
      <c r="A52" s="175">
        <v>51</v>
      </c>
      <c r="B52" s="170" t="s">
        <v>1914</v>
      </c>
      <c r="C52" s="170" t="s">
        <v>2069</v>
      </c>
      <c r="D52" s="176">
        <v>0.9389467592592592</v>
      </c>
    </row>
    <row r="53" spans="1:4" ht="12.75">
      <c r="A53" s="175">
        <v>52</v>
      </c>
      <c r="B53" s="170" t="s">
        <v>1977</v>
      </c>
      <c r="C53" s="170" t="s">
        <v>56</v>
      </c>
      <c r="D53" s="176">
        <v>0.9396180555555556</v>
      </c>
    </row>
    <row r="54" spans="1:4" ht="12.75">
      <c r="A54" s="175">
        <v>53</v>
      </c>
      <c r="B54" s="170" t="s">
        <v>1927</v>
      </c>
      <c r="C54" s="170" t="s">
        <v>1928</v>
      </c>
      <c r="D54" s="176">
        <v>0.9399074074074073</v>
      </c>
    </row>
    <row r="55" spans="1:4" ht="12.75">
      <c r="A55" s="175">
        <v>54</v>
      </c>
      <c r="B55" s="170" t="s">
        <v>1881</v>
      </c>
      <c r="C55" s="170" t="s">
        <v>482</v>
      </c>
      <c r="D55" s="176">
        <v>0.9455902777777778</v>
      </c>
    </row>
    <row r="56" spans="1:4" ht="12.75">
      <c r="A56" s="175">
        <v>55</v>
      </c>
      <c r="B56" s="170" t="s">
        <v>2011</v>
      </c>
      <c r="C56" s="170" t="s">
        <v>2070</v>
      </c>
      <c r="D56" s="176">
        <v>0.9483101851851852</v>
      </c>
    </row>
    <row r="57" spans="1:4" ht="12.75">
      <c r="A57" s="175">
        <v>56</v>
      </c>
      <c r="B57" s="170" t="s">
        <v>2071</v>
      </c>
      <c r="C57" s="170" t="s">
        <v>2072</v>
      </c>
      <c r="D57" s="176">
        <v>0.9495833333333333</v>
      </c>
    </row>
    <row r="58" spans="1:4" ht="12.75">
      <c r="A58" s="175">
        <v>57</v>
      </c>
      <c r="B58" s="170" t="s">
        <v>1952</v>
      </c>
      <c r="C58" s="170" t="s">
        <v>488</v>
      </c>
      <c r="D58" s="176">
        <v>0.9504166666666666</v>
      </c>
    </row>
    <row r="59" spans="1:4" ht="12.75">
      <c r="A59" s="175">
        <v>58</v>
      </c>
      <c r="B59" s="170" t="s">
        <v>1904</v>
      </c>
      <c r="C59" s="170" t="s">
        <v>10</v>
      </c>
      <c r="D59" s="176">
        <v>0.9507986111111112</v>
      </c>
    </row>
    <row r="60" spans="1:4" ht="12.75">
      <c r="A60" s="175">
        <v>59</v>
      </c>
      <c r="B60" s="170" t="s">
        <v>2073</v>
      </c>
      <c r="C60" s="170" t="s">
        <v>2074</v>
      </c>
      <c r="D60" s="176">
        <v>0.9572916666666668</v>
      </c>
    </row>
    <row r="61" spans="1:4" ht="12.75">
      <c r="A61" s="175">
        <v>60</v>
      </c>
      <c r="B61" s="170" t="s">
        <v>1968</v>
      </c>
      <c r="C61" s="170" t="s">
        <v>1855</v>
      </c>
      <c r="D61" s="176">
        <v>0.965787037037037</v>
      </c>
    </row>
    <row r="62" spans="1:4" ht="12.75">
      <c r="A62" s="175">
        <v>61</v>
      </c>
      <c r="B62" s="170" t="s">
        <v>2075</v>
      </c>
      <c r="C62" s="170" t="s">
        <v>2076</v>
      </c>
      <c r="D62" s="176">
        <v>0.9705787037037038</v>
      </c>
    </row>
    <row r="63" spans="1:4" ht="12.75">
      <c r="A63" s="175">
        <v>62</v>
      </c>
      <c r="B63" s="170" t="s">
        <v>2020</v>
      </c>
      <c r="C63" s="170" t="s">
        <v>1969</v>
      </c>
      <c r="D63" s="176">
        <v>0.9750462962962962</v>
      </c>
    </row>
    <row r="64" spans="1:4" ht="12.75">
      <c r="A64" s="175">
        <v>63</v>
      </c>
      <c r="B64" s="170" t="s">
        <v>1899</v>
      </c>
      <c r="C64" s="170" t="s">
        <v>351</v>
      </c>
      <c r="D64" s="176">
        <v>0.9757291666666666</v>
      </c>
    </row>
    <row r="65" spans="1:4" ht="12.75">
      <c r="A65" s="175">
        <v>64</v>
      </c>
      <c r="B65" s="170" t="s">
        <v>2077</v>
      </c>
      <c r="C65" s="170" t="s">
        <v>567</v>
      </c>
      <c r="D65" s="176">
        <v>0.9757986111111111</v>
      </c>
    </row>
    <row r="66" spans="1:4" ht="12.75">
      <c r="A66" s="175">
        <v>65</v>
      </c>
      <c r="B66" s="170" t="s">
        <v>1940</v>
      </c>
      <c r="C66" s="170" t="s">
        <v>962</v>
      </c>
      <c r="D66" s="176">
        <v>0.9760416666666667</v>
      </c>
    </row>
    <row r="67" spans="1:4" ht="12.75">
      <c r="A67" s="175">
        <v>66</v>
      </c>
      <c r="B67" s="170" t="s">
        <v>2073</v>
      </c>
      <c r="C67" s="170" t="s">
        <v>84</v>
      </c>
      <c r="D67" s="176">
        <v>0.9786111111111112</v>
      </c>
    </row>
    <row r="68" spans="1:4" ht="12.75">
      <c r="A68" s="175">
        <v>67</v>
      </c>
      <c r="B68" s="170" t="s">
        <v>1933</v>
      </c>
      <c r="C68" s="170" t="s">
        <v>2078</v>
      </c>
      <c r="D68" s="176">
        <v>0.983425925925926</v>
      </c>
    </row>
    <row r="69" spans="1:4" ht="12.75">
      <c r="A69" s="175">
        <v>68</v>
      </c>
      <c r="B69" s="170" t="s">
        <v>1966</v>
      </c>
      <c r="C69" s="170" t="s">
        <v>1967</v>
      </c>
      <c r="D69" s="176">
        <v>0.9860416666666666</v>
      </c>
    </row>
    <row r="70" spans="1:4" ht="12.75">
      <c r="A70" s="175">
        <v>69</v>
      </c>
      <c r="B70" s="170" t="s">
        <v>1935</v>
      </c>
      <c r="C70" s="170" t="s">
        <v>809</v>
      </c>
      <c r="D70" s="176">
        <v>0.987037037037037</v>
      </c>
    </row>
    <row r="71" spans="1:4" ht="12.75">
      <c r="A71" s="175">
        <v>70</v>
      </c>
      <c r="B71" s="170" t="s">
        <v>2079</v>
      </c>
      <c r="C71" s="170" t="s">
        <v>2080</v>
      </c>
      <c r="D71" s="176">
        <v>0.9884837962962963</v>
      </c>
    </row>
    <row r="72" spans="1:4" ht="12.75">
      <c r="A72" s="175">
        <v>71</v>
      </c>
      <c r="B72" s="170" t="s">
        <v>1879</v>
      </c>
      <c r="C72" s="170" t="s">
        <v>1116</v>
      </c>
      <c r="D72" s="176">
        <v>0.9885532407407407</v>
      </c>
    </row>
    <row r="73" spans="1:4" ht="12.75">
      <c r="A73" s="175">
        <v>72</v>
      </c>
      <c r="B73" s="170" t="s">
        <v>2016</v>
      </c>
      <c r="C73" s="170" t="s">
        <v>1830</v>
      </c>
      <c r="D73" s="176">
        <v>0.9924537037037037</v>
      </c>
    </row>
    <row r="74" spans="1:4" ht="12.75">
      <c r="A74" s="175">
        <v>73</v>
      </c>
      <c r="B74" s="170" t="s">
        <v>2081</v>
      </c>
      <c r="C74" s="170" t="s">
        <v>2082</v>
      </c>
      <c r="D74" s="176">
        <v>0.995787037037037</v>
      </c>
    </row>
    <row r="75" spans="1:4" ht="12.75">
      <c r="A75" s="175">
        <v>74</v>
      </c>
      <c r="B75" s="170" t="s">
        <v>1915</v>
      </c>
      <c r="C75" s="170" t="s">
        <v>595</v>
      </c>
      <c r="D75" s="176">
        <v>0.9959722222222221</v>
      </c>
    </row>
    <row r="76" spans="1:4" ht="12.75">
      <c r="A76" s="175">
        <v>75</v>
      </c>
      <c r="B76" s="170" t="s">
        <v>1942</v>
      </c>
      <c r="C76" s="170" t="s">
        <v>1943</v>
      </c>
      <c r="D76" s="176">
        <v>1.0064814814814815</v>
      </c>
    </row>
    <row r="77" spans="1:4" ht="12.75">
      <c r="A77" s="175">
        <v>76</v>
      </c>
      <c r="B77" s="170" t="s">
        <v>2020</v>
      </c>
      <c r="C77" s="170" t="s">
        <v>0</v>
      </c>
      <c r="D77" s="176">
        <v>1.011087962962963</v>
      </c>
    </row>
    <row r="78" spans="1:4" ht="12.75">
      <c r="A78" s="175">
        <v>77</v>
      </c>
      <c r="B78" s="170" t="s">
        <v>1955</v>
      </c>
      <c r="C78" s="170" t="s">
        <v>362</v>
      </c>
      <c r="D78" s="176">
        <v>1.0193287037037038</v>
      </c>
    </row>
    <row r="79" spans="1:4" ht="12.75">
      <c r="A79" s="175">
        <v>78</v>
      </c>
      <c r="B79" s="170" t="s">
        <v>2083</v>
      </c>
      <c r="C79" s="170" t="s">
        <v>398</v>
      </c>
      <c r="D79" s="176">
        <v>1.0221875</v>
      </c>
    </row>
    <row r="80" spans="1:4" ht="12.75">
      <c r="A80" s="175">
        <v>79</v>
      </c>
      <c r="B80" s="170" t="s">
        <v>1922</v>
      </c>
      <c r="C80" s="170" t="s">
        <v>468</v>
      </c>
      <c r="D80" s="176">
        <v>1.0283449074074074</v>
      </c>
    </row>
    <row r="81" spans="1:4" ht="12.75">
      <c r="A81" s="175">
        <v>80</v>
      </c>
      <c r="B81" s="170" t="s">
        <v>1904</v>
      </c>
      <c r="C81" s="170" t="s">
        <v>2084</v>
      </c>
      <c r="D81" s="176">
        <v>1.028576388888889</v>
      </c>
    </row>
    <row r="82" spans="1:4" ht="12.75">
      <c r="A82" s="175">
        <v>81</v>
      </c>
      <c r="B82" s="170" t="s">
        <v>2085</v>
      </c>
      <c r="C82" s="170" t="s">
        <v>2086</v>
      </c>
      <c r="D82" s="176">
        <v>1.0337731481481482</v>
      </c>
    </row>
    <row r="83" spans="1:4" ht="12.75">
      <c r="A83" s="175">
        <v>82</v>
      </c>
      <c r="B83" s="170" t="s">
        <v>1874</v>
      </c>
      <c r="C83" s="170" t="s">
        <v>781</v>
      </c>
      <c r="D83" s="176">
        <v>1.0365162037037037</v>
      </c>
    </row>
    <row r="84" spans="1:4" ht="12.75">
      <c r="A84" s="175">
        <v>83</v>
      </c>
      <c r="B84" s="170" t="s">
        <v>2087</v>
      </c>
      <c r="C84" s="170" t="s">
        <v>2088</v>
      </c>
      <c r="D84" s="176">
        <v>1.0394444444444444</v>
      </c>
    </row>
    <row r="85" spans="1:4" ht="12.75">
      <c r="A85" s="175">
        <v>84</v>
      </c>
      <c r="B85" s="170" t="s">
        <v>1890</v>
      </c>
      <c r="C85" s="170" t="s">
        <v>400</v>
      </c>
      <c r="D85" s="176">
        <v>1.041111111111111</v>
      </c>
    </row>
    <row r="86" spans="1:4" ht="12.75">
      <c r="A86" s="175">
        <v>85</v>
      </c>
      <c r="B86" s="170" t="s">
        <v>1923</v>
      </c>
      <c r="C86" s="170" t="s">
        <v>2089</v>
      </c>
      <c r="D86" s="176">
        <v>1.0442361111111111</v>
      </c>
    </row>
    <row r="87" spans="1:4" ht="12.75">
      <c r="A87" s="175">
        <v>86</v>
      </c>
      <c r="B87" s="170" t="s">
        <v>2090</v>
      </c>
      <c r="C87" s="170" t="s">
        <v>2091</v>
      </c>
      <c r="D87" s="176">
        <v>1.0491435185185185</v>
      </c>
    </row>
    <row r="88" spans="1:4" ht="12.75">
      <c r="A88" s="175">
        <v>87</v>
      </c>
      <c r="B88" s="170" t="s">
        <v>1879</v>
      </c>
      <c r="C88" s="170" t="s">
        <v>2092</v>
      </c>
      <c r="D88" s="176">
        <v>1.0496643518518518</v>
      </c>
    </row>
    <row r="89" spans="1:4" ht="12.75">
      <c r="A89" s="175">
        <v>88</v>
      </c>
      <c r="B89" s="170" t="s">
        <v>1960</v>
      </c>
      <c r="C89" s="170" t="s">
        <v>528</v>
      </c>
      <c r="D89" s="176">
        <v>1.053900462962963</v>
      </c>
    </row>
    <row r="90" spans="1:4" ht="12.75">
      <c r="A90" s="175">
        <v>89</v>
      </c>
      <c r="B90" s="170" t="s">
        <v>1937</v>
      </c>
      <c r="C90" s="170" t="s">
        <v>1938</v>
      </c>
      <c r="D90" s="176">
        <v>1.0553472222222222</v>
      </c>
    </row>
    <row r="91" spans="1:4" ht="12.75">
      <c r="A91" s="175">
        <v>90</v>
      </c>
      <c r="B91" s="170" t="s">
        <v>389</v>
      </c>
      <c r="C91" s="170" t="s">
        <v>1835</v>
      </c>
      <c r="D91" s="176">
        <v>1.0565277777777777</v>
      </c>
    </row>
    <row r="92" spans="1:4" ht="12.75">
      <c r="A92" s="175">
        <v>91</v>
      </c>
      <c r="B92" s="170" t="s">
        <v>1910</v>
      </c>
      <c r="C92" s="170" t="s">
        <v>746</v>
      </c>
      <c r="D92" s="176">
        <v>1.056550925925926</v>
      </c>
    </row>
    <row r="93" spans="1:4" ht="12.75">
      <c r="A93" s="175">
        <v>92</v>
      </c>
      <c r="B93" s="170" t="s">
        <v>1919</v>
      </c>
      <c r="C93" s="170" t="s">
        <v>74</v>
      </c>
      <c r="D93" s="176">
        <v>1.060138888888889</v>
      </c>
    </row>
    <row r="94" spans="1:4" ht="12.75">
      <c r="A94" s="175">
        <v>93</v>
      </c>
      <c r="B94" s="170" t="s">
        <v>1874</v>
      </c>
      <c r="C94" s="170" t="s">
        <v>2093</v>
      </c>
      <c r="D94" s="176">
        <v>1.0620486111111112</v>
      </c>
    </row>
    <row r="95" spans="1:4" ht="12.75">
      <c r="A95" s="175">
        <v>94</v>
      </c>
      <c r="B95" s="170" t="s">
        <v>2094</v>
      </c>
      <c r="C95" s="170" t="s">
        <v>810</v>
      </c>
      <c r="D95" s="176">
        <v>1.0622916666666666</v>
      </c>
    </row>
    <row r="96" spans="1:4" ht="12.75">
      <c r="A96" s="175">
        <v>95</v>
      </c>
      <c r="B96" s="170" t="s">
        <v>1893</v>
      </c>
      <c r="C96" s="170" t="s">
        <v>1944</v>
      </c>
      <c r="D96" s="176">
        <v>1.065763888888889</v>
      </c>
    </row>
    <row r="97" spans="1:4" ht="12.75">
      <c r="A97" s="175">
        <v>96</v>
      </c>
      <c r="B97" s="170" t="s">
        <v>1931</v>
      </c>
      <c r="C97" s="170" t="s">
        <v>557</v>
      </c>
      <c r="D97" s="176">
        <v>1.0683912037037038</v>
      </c>
    </row>
    <row r="98" spans="1:4" ht="12.75">
      <c r="A98" s="175">
        <v>97</v>
      </c>
      <c r="B98" s="170" t="s">
        <v>1876</v>
      </c>
      <c r="C98" s="170" t="s">
        <v>665</v>
      </c>
      <c r="D98" s="176">
        <v>1.0702546296296296</v>
      </c>
    </row>
    <row r="99" spans="1:4" ht="12.75">
      <c r="A99" s="175">
        <v>98</v>
      </c>
      <c r="B99" s="170" t="s">
        <v>1883</v>
      </c>
      <c r="C99" s="170" t="s">
        <v>581</v>
      </c>
      <c r="D99" s="176">
        <v>1.0829282407407408</v>
      </c>
    </row>
    <row r="100" spans="1:4" ht="12.75">
      <c r="A100" s="175">
        <v>99</v>
      </c>
      <c r="B100" s="170" t="s">
        <v>2095</v>
      </c>
      <c r="C100" s="170" t="s">
        <v>472</v>
      </c>
      <c r="D100" s="176">
        <v>1.085960648148148</v>
      </c>
    </row>
    <row r="101" spans="1:4" ht="12.75">
      <c r="A101" s="175">
        <v>100</v>
      </c>
      <c r="B101" s="170" t="s">
        <v>2096</v>
      </c>
      <c r="C101" s="170" t="s">
        <v>575</v>
      </c>
      <c r="D101" s="176">
        <v>1.0885416666666667</v>
      </c>
    </row>
    <row r="102" spans="1:4" ht="12.75">
      <c r="A102" s="175">
        <v>101</v>
      </c>
      <c r="B102" s="170" t="s">
        <v>2002</v>
      </c>
      <c r="C102" s="170" t="s">
        <v>2097</v>
      </c>
      <c r="D102" s="176">
        <v>1.100335648148148</v>
      </c>
    </row>
    <row r="103" spans="1:4" ht="12.75">
      <c r="A103" s="175">
        <v>102</v>
      </c>
      <c r="B103" s="170" t="s">
        <v>1878</v>
      </c>
      <c r="C103" s="170" t="s">
        <v>2098</v>
      </c>
      <c r="D103" s="176">
        <v>1.105150462962963</v>
      </c>
    </row>
    <row r="104" spans="1:4" ht="12.75">
      <c r="A104" s="175">
        <v>103</v>
      </c>
      <c r="B104" s="170" t="s">
        <v>2099</v>
      </c>
      <c r="C104" s="170" t="s">
        <v>567</v>
      </c>
      <c r="D104" s="176">
        <v>1.109074074074074</v>
      </c>
    </row>
    <row r="105" spans="1:4" ht="12.75">
      <c r="A105" s="175">
        <v>104</v>
      </c>
      <c r="B105" s="170" t="s">
        <v>1920</v>
      </c>
      <c r="C105" s="170" t="s">
        <v>2100</v>
      </c>
      <c r="D105" s="176">
        <v>1.1231018518518519</v>
      </c>
    </row>
    <row r="106" spans="1:4" ht="12.75">
      <c r="A106" s="175">
        <v>105</v>
      </c>
      <c r="B106" s="170" t="s">
        <v>1953</v>
      </c>
      <c r="C106" s="170" t="s">
        <v>1954</v>
      </c>
      <c r="D106" s="176">
        <v>1.1232175925925925</v>
      </c>
    </row>
    <row r="107" spans="1:4" ht="12.75">
      <c r="A107" s="175">
        <v>106</v>
      </c>
      <c r="B107" s="170" t="s">
        <v>2027</v>
      </c>
      <c r="C107" s="170" t="s">
        <v>489</v>
      </c>
      <c r="D107" s="176">
        <v>1.1302777777777777</v>
      </c>
    </row>
    <row r="108" spans="1:4" ht="12.75">
      <c r="A108" s="175">
        <v>107</v>
      </c>
      <c r="B108" s="170" t="s">
        <v>2101</v>
      </c>
      <c r="C108" s="170" t="s">
        <v>2102</v>
      </c>
      <c r="D108" s="176">
        <v>1.1313541666666667</v>
      </c>
    </row>
    <row r="109" spans="1:4" ht="12.75">
      <c r="A109" s="177">
        <v>108</v>
      </c>
      <c r="B109" s="170" t="s">
        <v>2017</v>
      </c>
      <c r="C109" s="170" t="s">
        <v>582</v>
      </c>
      <c r="D109" s="176">
        <v>1.1341666666666665</v>
      </c>
    </row>
    <row r="110" spans="1:4" ht="12.75">
      <c r="A110" s="175">
        <v>109</v>
      </c>
      <c r="B110" s="170" t="s">
        <v>1984</v>
      </c>
      <c r="C110" s="170" t="s">
        <v>1847</v>
      </c>
      <c r="D110" s="176">
        <v>1.1345601851851852</v>
      </c>
    </row>
    <row r="111" spans="1:4" ht="12.75">
      <c r="A111" s="175">
        <v>110</v>
      </c>
      <c r="B111" s="170" t="s">
        <v>2103</v>
      </c>
      <c r="C111" s="170" t="s">
        <v>590</v>
      </c>
      <c r="D111" s="176">
        <v>1.1360648148148147</v>
      </c>
    </row>
    <row r="112" spans="1:4" ht="12.75">
      <c r="A112" s="175">
        <v>111</v>
      </c>
      <c r="B112" s="170" t="s">
        <v>1975</v>
      </c>
      <c r="C112" s="170" t="s">
        <v>1982</v>
      </c>
      <c r="D112" s="176">
        <v>1.1390740740740741</v>
      </c>
    </row>
    <row r="113" spans="1:4" ht="12.75">
      <c r="A113" s="175">
        <v>112</v>
      </c>
      <c r="B113" s="170" t="s">
        <v>2104</v>
      </c>
      <c r="C113" s="170" t="s">
        <v>2105</v>
      </c>
      <c r="D113" s="176">
        <v>1.1437962962962962</v>
      </c>
    </row>
    <row r="114" spans="1:4" ht="12.75">
      <c r="A114" s="175">
        <v>113</v>
      </c>
      <c r="B114" s="170" t="s">
        <v>2011</v>
      </c>
      <c r="C114" s="170" t="s">
        <v>810</v>
      </c>
      <c r="D114" s="176">
        <v>1.1485185185185185</v>
      </c>
    </row>
    <row r="115" spans="1:4" ht="12.75">
      <c r="A115" s="175">
        <v>114</v>
      </c>
      <c r="B115" s="170" t="s">
        <v>2011</v>
      </c>
      <c r="C115" s="170" t="s">
        <v>1842</v>
      </c>
      <c r="D115" s="176">
        <v>1.148599537037037</v>
      </c>
    </row>
    <row r="116" spans="1:4" ht="12.75">
      <c r="A116" s="175">
        <v>115</v>
      </c>
      <c r="B116" s="170" t="s">
        <v>2106</v>
      </c>
      <c r="C116" s="170" t="s">
        <v>2107</v>
      </c>
      <c r="D116" s="176">
        <v>1.1506944444444445</v>
      </c>
    </row>
    <row r="117" spans="1:4" ht="12.75">
      <c r="A117" s="175">
        <v>116</v>
      </c>
      <c r="B117" s="170" t="s">
        <v>1877</v>
      </c>
      <c r="C117" s="170" t="s">
        <v>809</v>
      </c>
      <c r="D117" s="176">
        <v>1.1626851851851852</v>
      </c>
    </row>
    <row r="118" spans="1:4" ht="12.75">
      <c r="A118" s="175">
        <v>117</v>
      </c>
      <c r="B118" s="170" t="s">
        <v>2108</v>
      </c>
      <c r="C118" s="170" t="s">
        <v>653</v>
      </c>
      <c r="D118" s="176">
        <v>1.1661689814814815</v>
      </c>
    </row>
    <row r="119" spans="1:4" ht="12.75">
      <c r="A119" s="175">
        <v>118</v>
      </c>
      <c r="B119" s="170" t="s">
        <v>2026</v>
      </c>
      <c r="C119" s="170" t="s">
        <v>520</v>
      </c>
      <c r="D119" s="176">
        <v>1.1686342592592591</v>
      </c>
    </row>
    <row r="120" spans="1:4" ht="12.75">
      <c r="A120" s="175">
        <v>119</v>
      </c>
      <c r="B120" s="170" t="s">
        <v>2109</v>
      </c>
      <c r="C120" s="170" t="s">
        <v>2110</v>
      </c>
      <c r="D120" s="176">
        <v>1.1776967592592593</v>
      </c>
    </row>
    <row r="121" spans="1:4" ht="12.75">
      <c r="A121" s="175">
        <v>120</v>
      </c>
      <c r="B121" s="170" t="s">
        <v>2111</v>
      </c>
      <c r="C121" s="170" t="s">
        <v>2112</v>
      </c>
      <c r="D121" s="176">
        <v>1.1776967592592593</v>
      </c>
    </row>
    <row r="122" spans="1:4" ht="12.75">
      <c r="A122" s="175">
        <v>121</v>
      </c>
      <c r="B122" s="170" t="s">
        <v>1941</v>
      </c>
      <c r="C122" s="170" t="s">
        <v>952</v>
      </c>
      <c r="D122" s="176">
        <v>1.1826273148148148</v>
      </c>
    </row>
    <row r="123" spans="1:4" ht="12.75">
      <c r="A123" s="175">
        <v>122</v>
      </c>
      <c r="B123" s="170" t="s">
        <v>2113</v>
      </c>
      <c r="C123" s="170" t="s">
        <v>532</v>
      </c>
      <c r="D123" s="176">
        <v>1.1871412037037037</v>
      </c>
    </row>
    <row r="124" spans="1:4" ht="12.75">
      <c r="A124" s="175">
        <v>123</v>
      </c>
      <c r="B124" s="170" t="s">
        <v>1920</v>
      </c>
      <c r="C124" s="170" t="s">
        <v>18</v>
      </c>
      <c r="D124" s="176">
        <v>1.1875810185185185</v>
      </c>
    </row>
    <row r="125" spans="1:4" ht="12.75">
      <c r="A125" s="175">
        <v>124</v>
      </c>
      <c r="B125" s="170" t="s">
        <v>2114</v>
      </c>
      <c r="C125" s="170" t="s">
        <v>2115</v>
      </c>
      <c r="D125" s="176">
        <v>1.1899074074074074</v>
      </c>
    </row>
    <row r="126" spans="1:4" ht="12.75">
      <c r="A126" s="175">
        <v>125</v>
      </c>
      <c r="B126" s="170" t="s">
        <v>2116</v>
      </c>
      <c r="C126" s="170" t="s">
        <v>2117</v>
      </c>
      <c r="D126" s="176">
        <v>1.195300925925926</v>
      </c>
    </row>
    <row r="127" spans="1:4" ht="12.75">
      <c r="A127" s="175">
        <v>126</v>
      </c>
      <c r="B127" s="170" t="s">
        <v>1935</v>
      </c>
      <c r="C127" s="170" t="s">
        <v>2118</v>
      </c>
      <c r="D127" s="176">
        <v>1.1969907407407407</v>
      </c>
    </row>
    <row r="128" spans="1:4" ht="12.75">
      <c r="A128" s="175">
        <v>127</v>
      </c>
      <c r="B128" s="170" t="s">
        <v>2119</v>
      </c>
      <c r="C128" s="170" t="s">
        <v>2120</v>
      </c>
      <c r="D128" s="176">
        <v>1.2038310185185186</v>
      </c>
    </row>
    <row r="129" spans="1:4" ht="12.75">
      <c r="A129" s="175">
        <v>128</v>
      </c>
      <c r="B129" s="170" t="s">
        <v>2020</v>
      </c>
      <c r="C129" s="170" t="s">
        <v>345</v>
      </c>
      <c r="D129" s="176">
        <v>1.2050810185185186</v>
      </c>
    </row>
    <row r="130" spans="1:4" ht="12.75">
      <c r="A130" s="175">
        <v>129</v>
      </c>
      <c r="B130" s="170" t="s">
        <v>1940</v>
      </c>
      <c r="C130" s="170" t="s">
        <v>2121</v>
      </c>
      <c r="D130" s="176">
        <v>1.2207060185185186</v>
      </c>
    </row>
    <row r="131" spans="1:4" ht="12.75">
      <c r="A131" s="175">
        <v>130</v>
      </c>
      <c r="B131" s="170" t="s">
        <v>2122</v>
      </c>
      <c r="C131" s="170" t="s">
        <v>2123</v>
      </c>
      <c r="D131" s="176">
        <v>1.2336458333333333</v>
      </c>
    </row>
    <row r="132" spans="1:4" ht="12.75">
      <c r="A132" s="175">
        <v>131</v>
      </c>
      <c r="B132" s="170" t="s">
        <v>1914</v>
      </c>
      <c r="C132" s="170" t="s">
        <v>43</v>
      </c>
      <c r="D132" s="176">
        <v>1.2344097222222221</v>
      </c>
    </row>
    <row r="133" spans="1:4" ht="12.75">
      <c r="A133" s="175">
        <v>132</v>
      </c>
      <c r="B133" s="170" t="s">
        <v>1985</v>
      </c>
      <c r="C133" s="170" t="s">
        <v>416</v>
      </c>
      <c r="D133" s="176">
        <v>1.2345949074074074</v>
      </c>
    </row>
    <row r="134" spans="1:4" ht="12.75">
      <c r="A134" s="175">
        <v>133</v>
      </c>
      <c r="B134" s="170" t="s">
        <v>2124</v>
      </c>
      <c r="C134" s="170" t="s">
        <v>362</v>
      </c>
      <c r="D134" s="176">
        <v>1.2376273148148147</v>
      </c>
    </row>
    <row r="135" spans="1:4" ht="12.75">
      <c r="A135" s="175">
        <v>134</v>
      </c>
      <c r="B135" s="170" t="s">
        <v>2125</v>
      </c>
      <c r="C135" s="170" t="s">
        <v>2126</v>
      </c>
      <c r="D135" s="176">
        <v>1.2459490740740742</v>
      </c>
    </row>
    <row r="136" spans="1:4" ht="12.75">
      <c r="A136" s="175">
        <v>135</v>
      </c>
      <c r="B136" s="170" t="s">
        <v>1950</v>
      </c>
      <c r="C136" s="170" t="s">
        <v>565</v>
      </c>
      <c r="D136" s="176">
        <v>1.256909722222222</v>
      </c>
    </row>
    <row r="137" spans="1:4" ht="12.75">
      <c r="A137" s="175">
        <v>136</v>
      </c>
      <c r="B137" s="170" t="s">
        <v>2127</v>
      </c>
      <c r="C137" s="170" t="s">
        <v>2128</v>
      </c>
      <c r="D137" s="176">
        <v>1.2601736111111113</v>
      </c>
    </row>
    <row r="138" spans="1:4" ht="12.75">
      <c r="A138" s="175">
        <v>137</v>
      </c>
      <c r="B138" s="170" t="s">
        <v>2129</v>
      </c>
      <c r="C138" s="170" t="s">
        <v>2130</v>
      </c>
      <c r="D138" s="176">
        <v>1.2737615740740742</v>
      </c>
    </row>
    <row r="139" spans="1:4" ht="12.75">
      <c r="A139" s="175">
        <v>138</v>
      </c>
      <c r="B139" s="170" t="s">
        <v>1955</v>
      </c>
      <c r="C139" s="170" t="s">
        <v>416</v>
      </c>
      <c r="D139" s="176">
        <v>1.2764814814814816</v>
      </c>
    </row>
    <row r="140" spans="1:4" ht="12.75">
      <c r="A140" s="175">
        <v>139</v>
      </c>
      <c r="B140" s="170" t="s">
        <v>1898</v>
      </c>
      <c r="C140" s="170" t="s">
        <v>547</v>
      </c>
      <c r="D140" s="176">
        <v>1.279976851851852</v>
      </c>
    </row>
    <row r="141" spans="1:4" ht="12.75">
      <c r="A141" s="175">
        <v>140</v>
      </c>
      <c r="B141" s="170" t="s">
        <v>1986</v>
      </c>
      <c r="C141" s="170" t="s">
        <v>1987</v>
      </c>
      <c r="D141" s="176">
        <v>1.2813310185185185</v>
      </c>
    </row>
    <row r="142" spans="1:4" ht="12.75">
      <c r="A142" s="175">
        <v>141</v>
      </c>
      <c r="B142" s="170" t="s">
        <v>2073</v>
      </c>
      <c r="C142" s="170" t="s">
        <v>485</v>
      </c>
      <c r="D142" s="176">
        <v>1.311412037037037</v>
      </c>
    </row>
    <row r="143" spans="1:4" ht="12.75">
      <c r="A143" s="175">
        <v>142</v>
      </c>
      <c r="B143" s="170" t="s">
        <v>1896</v>
      </c>
      <c r="C143" s="170" t="s">
        <v>969</v>
      </c>
      <c r="D143" s="176">
        <v>1.3196412037037037</v>
      </c>
    </row>
    <row r="144" spans="1:4" ht="12.75">
      <c r="A144" s="175">
        <v>143</v>
      </c>
      <c r="B144" s="170" t="s">
        <v>1874</v>
      </c>
      <c r="C144" s="170" t="s">
        <v>2131</v>
      </c>
      <c r="D144" s="176">
        <v>1.323912037037037</v>
      </c>
    </row>
    <row r="145" spans="1:4" ht="12.75">
      <c r="A145" s="175">
        <v>144</v>
      </c>
      <c r="B145" s="170" t="s">
        <v>1896</v>
      </c>
      <c r="C145" s="170" t="s">
        <v>2132</v>
      </c>
      <c r="D145" s="176">
        <v>1.343738425925926</v>
      </c>
    </row>
    <row r="146" spans="1:4" ht="12.75">
      <c r="A146" s="175">
        <v>145</v>
      </c>
      <c r="B146" s="170" t="s">
        <v>2005</v>
      </c>
      <c r="C146" s="170" t="s">
        <v>2006</v>
      </c>
      <c r="D146" s="176">
        <v>1.3534375</v>
      </c>
    </row>
    <row r="147" spans="1:4" ht="12.75">
      <c r="A147" s="175">
        <v>146</v>
      </c>
      <c r="B147" s="170" t="s">
        <v>1931</v>
      </c>
      <c r="C147" s="170" t="s">
        <v>13</v>
      </c>
      <c r="D147" s="176">
        <v>1.3545486111111111</v>
      </c>
    </row>
    <row r="148" spans="1:4" ht="12.75">
      <c r="A148" s="175">
        <v>147</v>
      </c>
      <c r="B148" s="170" t="s">
        <v>1881</v>
      </c>
      <c r="C148" s="170" t="s">
        <v>2001</v>
      </c>
      <c r="D148" s="176">
        <v>1.357025462962963</v>
      </c>
    </row>
    <row r="149" spans="1:4" ht="12.75">
      <c r="A149" s="175">
        <v>148</v>
      </c>
      <c r="B149" s="170" t="s">
        <v>2133</v>
      </c>
      <c r="C149" s="170" t="s">
        <v>39</v>
      </c>
      <c r="D149" s="176">
        <v>1.3662962962962963</v>
      </c>
    </row>
    <row r="150" spans="1:4" ht="12.75">
      <c r="A150" s="175">
        <v>149</v>
      </c>
      <c r="B150" s="170" t="s">
        <v>2134</v>
      </c>
      <c r="C150" s="170" t="s">
        <v>2135</v>
      </c>
      <c r="D150" s="176">
        <v>1.3736226851851852</v>
      </c>
    </row>
    <row r="151" spans="1:4" ht="12.75">
      <c r="A151" s="175">
        <v>150</v>
      </c>
      <c r="B151" s="170" t="s">
        <v>2136</v>
      </c>
      <c r="C151" s="170" t="s">
        <v>2137</v>
      </c>
      <c r="D151" s="176">
        <v>1.3772569444444445</v>
      </c>
    </row>
    <row r="152" spans="1:4" ht="12.75">
      <c r="A152" s="175">
        <v>151</v>
      </c>
      <c r="B152" s="170" t="s">
        <v>2020</v>
      </c>
      <c r="C152" s="170" t="s">
        <v>2138</v>
      </c>
      <c r="D152" s="176">
        <v>1.380613425925926</v>
      </c>
    </row>
    <row r="153" spans="1:4" ht="12.75">
      <c r="A153" s="175">
        <v>152</v>
      </c>
      <c r="B153" s="170" t="s">
        <v>2139</v>
      </c>
      <c r="C153" s="170" t="s">
        <v>511</v>
      </c>
      <c r="D153" s="176">
        <v>1.390983796296296</v>
      </c>
    </row>
    <row r="154" spans="1:4" ht="12.75">
      <c r="A154" s="175">
        <v>153</v>
      </c>
      <c r="B154" s="170" t="s">
        <v>1931</v>
      </c>
      <c r="C154" s="170" t="s">
        <v>483</v>
      </c>
      <c r="D154" s="176">
        <v>1.3953240740740742</v>
      </c>
    </row>
    <row r="155" spans="1:4" ht="12.75">
      <c r="A155" s="175">
        <v>154</v>
      </c>
      <c r="B155" s="170" t="s">
        <v>2140</v>
      </c>
      <c r="C155" s="170" t="s">
        <v>2000</v>
      </c>
      <c r="D155" s="176">
        <v>1.4027546296296298</v>
      </c>
    </row>
    <row r="156" spans="1:4" ht="12.75">
      <c r="A156" s="175">
        <v>155</v>
      </c>
      <c r="B156" s="170" t="s">
        <v>1920</v>
      </c>
      <c r="C156" s="170" t="s">
        <v>2141</v>
      </c>
      <c r="D156" s="176">
        <v>1.4127430555555556</v>
      </c>
    </row>
    <row r="157" spans="1:4" ht="12.75">
      <c r="A157" s="175">
        <v>156</v>
      </c>
      <c r="B157" s="170" t="s">
        <v>1999</v>
      </c>
      <c r="C157" s="170" t="s">
        <v>2000</v>
      </c>
      <c r="D157" s="176">
        <v>1.4235532407407405</v>
      </c>
    </row>
    <row r="158" spans="1:4" ht="12.75">
      <c r="A158" s="175">
        <v>157</v>
      </c>
      <c r="B158" s="170" t="s">
        <v>2142</v>
      </c>
      <c r="C158" s="170" t="s">
        <v>2143</v>
      </c>
      <c r="D158" s="176">
        <v>1.4304398148148147</v>
      </c>
    </row>
  </sheetData>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topLeftCell="A1">
      <selection activeCell="A1" sqref="A1:D1"/>
    </sheetView>
  </sheetViews>
  <sheetFormatPr defaultColWidth="11.421875" defaultRowHeight="12.75"/>
  <cols>
    <col min="1" max="1" width="6.7109375" style="164" customWidth="1"/>
    <col min="2" max="2" width="12.7109375" style="164" customWidth="1"/>
    <col min="3" max="3" width="17.421875" style="164" customWidth="1"/>
    <col min="4" max="4" width="11.421875" style="169" customWidth="1"/>
    <col min="5" max="16384" width="11.421875" style="164" customWidth="1"/>
  </cols>
  <sheetData>
    <row r="1" spans="1:4" ht="12.75">
      <c r="A1" s="161" t="s">
        <v>1367</v>
      </c>
      <c r="B1" s="162" t="s">
        <v>2007</v>
      </c>
      <c r="C1" s="162" t="s">
        <v>1862</v>
      </c>
      <c r="D1" s="163" t="s">
        <v>1372</v>
      </c>
    </row>
    <row r="2" spans="1:4" ht="12.75">
      <c r="A2" s="165">
        <v>1</v>
      </c>
      <c r="B2" s="166" t="s">
        <v>1874</v>
      </c>
      <c r="C2" s="166" t="s">
        <v>1075</v>
      </c>
      <c r="D2" s="167">
        <v>0.6301967592592593</v>
      </c>
    </row>
    <row r="3" spans="1:4" ht="12.75">
      <c r="A3" s="165">
        <v>2</v>
      </c>
      <c r="B3" s="166" t="s">
        <v>2008</v>
      </c>
      <c r="C3" s="166" t="s">
        <v>67</v>
      </c>
      <c r="D3" s="167">
        <v>0.6693055555555555</v>
      </c>
    </row>
    <row r="4" spans="1:4" ht="12.75">
      <c r="A4" s="165">
        <v>3</v>
      </c>
      <c r="B4" s="166" t="s">
        <v>2009</v>
      </c>
      <c r="C4" s="166" t="s">
        <v>500</v>
      </c>
      <c r="D4" s="167">
        <v>0.6857638888888888</v>
      </c>
    </row>
    <row r="5" spans="1:4" ht="12.75">
      <c r="A5" s="165">
        <v>4</v>
      </c>
      <c r="B5" s="166" t="s">
        <v>2010</v>
      </c>
      <c r="C5" s="166" t="s">
        <v>111</v>
      </c>
      <c r="D5" s="167">
        <v>0.7061342592592593</v>
      </c>
    </row>
    <row r="6" spans="1:4" ht="12.75">
      <c r="A6" s="165">
        <v>5</v>
      </c>
      <c r="B6" s="166" t="s">
        <v>1875</v>
      </c>
      <c r="C6" s="166" t="s">
        <v>1828</v>
      </c>
      <c r="D6" s="167">
        <v>0.7079398148148148</v>
      </c>
    </row>
    <row r="7" spans="1:4" ht="12.75">
      <c r="A7" s="165">
        <v>6</v>
      </c>
      <c r="B7" s="166" t="s">
        <v>1876</v>
      </c>
      <c r="C7" s="166" t="s">
        <v>1082</v>
      </c>
      <c r="D7" s="167">
        <v>0.7627546296296296</v>
      </c>
    </row>
    <row r="8" spans="1:4" ht="12.75">
      <c r="A8" s="165">
        <v>7</v>
      </c>
      <c r="B8" s="166" t="s">
        <v>1785</v>
      </c>
      <c r="C8" s="166" t="s">
        <v>941</v>
      </c>
      <c r="D8" s="167">
        <v>0.7715162037037038</v>
      </c>
    </row>
    <row r="9" spans="1:4" ht="12.75">
      <c r="A9" s="165">
        <v>8</v>
      </c>
      <c r="B9" s="166" t="s">
        <v>1877</v>
      </c>
      <c r="C9" s="166" t="s">
        <v>661</v>
      </c>
      <c r="D9" s="167">
        <v>0.7905902777777777</v>
      </c>
    </row>
    <row r="10" spans="1:4" ht="12.75">
      <c r="A10" s="165">
        <v>9</v>
      </c>
      <c r="B10" s="166" t="s">
        <v>2011</v>
      </c>
      <c r="C10" s="166" t="s">
        <v>595</v>
      </c>
      <c r="D10" s="167">
        <v>0.8002893518518519</v>
      </c>
    </row>
    <row r="11" spans="1:4" ht="12.75">
      <c r="A11" s="165">
        <v>10</v>
      </c>
      <c r="B11" s="166" t="s">
        <v>1878</v>
      </c>
      <c r="C11" s="166" t="s">
        <v>83</v>
      </c>
      <c r="D11" s="167">
        <v>0.803425925925926</v>
      </c>
    </row>
    <row r="12" spans="1:4" ht="12.75">
      <c r="A12" s="165">
        <v>10</v>
      </c>
      <c r="B12" s="166" t="s">
        <v>2012</v>
      </c>
      <c r="C12" s="166" t="s">
        <v>514</v>
      </c>
      <c r="D12" s="167">
        <v>0.8104629629629629</v>
      </c>
    </row>
    <row r="13" spans="1:4" ht="12.75">
      <c r="A13" s="165">
        <v>12</v>
      </c>
      <c r="B13" s="166" t="s">
        <v>1879</v>
      </c>
      <c r="C13" s="166" t="s">
        <v>1880</v>
      </c>
      <c r="D13" s="167">
        <v>0.8236111111111111</v>
      </c>
    </row>
    <row r="14" spans="1:4" ht="12.75">
      <c r="A14" s="165">
        <v>13</v>
      </c>
      <c r="B14" s="166" t="s">
        <v>1881</v>
      </c>
      <c r="C14" s="166" t="s">
        <v>1882</v>
      </c>
      <c r="D14" s="167">
        <v>0.8304166666666667</v>
      </c>
    </row>
    <row r="15" spans="1:4" ht="12.75">
      <c r="A15" s="165">
        <v>14</v>
      </c>
      <c r="B15" s="166" t="s">
        <v>1883</v>
      </c>
      <c r="C15" s="166" t="s">
        <v>943</v>
      </c>
      <c r="D15" s="167">
        <v>0.8596527777777778</v>
      </c>
    </row>
    <row r="16" spans="1:4" ht="12.75">
      <c r="A16" s="165">
        <v>15</v>
      </c>
      <c r="B16" s="166" t="s">
        <v>1884</v>
      </c>
      <c r="C16" s="166" t="s">
        <v>775</v>
      </c>
      <c r="D16" s="167">
        <v>0.860925925925926</v>
      </c>
    </row>
    <row r="17" spans="1:4" ht="12.75">
      <c r="A17" s="165">
        <v>16</v>
      </c>
      <c r="B17" s="166" t="s">
        <v>1885</v>
      </c>
      <c r="C17" s="166" t="s">
        <v>1886</v>
      </c>
      <c r="D17" s="167">
        <v>0.863275462962963</v>
      </c>
    </row>
    <row r="18" spans="1:4" ht="12.75">
      <c r="A18" s="165">
        <v>17</v>
      </c>
      <c r="B18" s="166" t="s">
        <v>1887</v>
      </c>
      <c r="C18" s="166" t="s">
        <v>1888</v>
      </c>
      <c r="D18" s="167">
        <v>0.8680671296296296</v>
      </c>
    </row>
    <row r="19" spans="1:4" ht="12.75">
      <c r="A19" s="165">
        <v>18</v>
      </c>
      <c r="B19" s="166" t="s">
        <v>1889</v>
      </c>
      <c r="C19" s="166" t="s">
        <v>400</v>
      </c>
      <c r="D19" s="167">
        <v>0.8697222222222223</v>
      </c>
    </row>
    <row r="20" spans="1:4" ht="12.75">
      <c r="A20" s="165">
        <v>19</v>
      </c>
      <c r="B20" s="166" t="s">
        <v>1890</v>
      </c>
      <c r="C20" s="166" t="s">
        <v>1891</v>
      </c>
      <c r="D20" s="167">
        <v>0.8756481481481481</v>
      </c>
    </row>
    <row r="21" spans="1:4" ht="12.75">
      <c r="A21" s="165">
        <v>20</v>
      </c>
      <c r="B21" s="166" t="s">
        <v>1892</v>
      </c>
      <c r="C21" s="166" t="s">
        <v>476</v>
      </c>
      <c r="D21" s="167">
        <v>0.8772453703703703</v>
      </c>
    </row>
    <row r="22" spans="1:4" ht="12.75">
      <c r="A22" s="165">
        <v>21</v>
      </c>
      <c r="B22" s="166" t="s">
        <v>1893</v>
      </c>
      <c r="C22" s="166" t="s">
        <v>22</v>
      </c>
      <c r="D22" s="167">
        <v>0.8825115740740741</v>
      </c>
    </row>
    <row r="23" spans="1:4" ht="12.75">
      <c r="A23" s="165">
        <v>22</v>
      </c>
      <c r="B23" s="166" t="s">
        <v>1894</v>
      </c>
      <c r="C23" s="166" t="s">
        <v>1895</v>
      </c>
      <c r="D23" s="167">
        <v>0.8842708333333333</v>
      </c>
    </row>
    <row r="24" spans="1:4" ht="12.75">
      <c r="A24" s="165">
        <v>23</v>
      </c>
      <c r="B24" s="166" t="s">
        <v>1896</v>
      </c>
      <c r="C24" s="166" t="s">
        <v>1897</v>
      </c>
      <c r="D24" s="167">
        <v>0.8932060185185186</v>
      </c>
    </row>
    <row r="25" spans="1:4" ht="12.75">
      <c r="A25" s="165">
        <v>24</v>
      </c>
      <c r="B25" s="166" t="s">
        <v>1896</v>
      </c>
      <c r="C25" s="166" t="s">
        <v>12</v>
      </c>
      <c r="D25" s="167">
        <v>0.8937152777777778</v>
      </c>
    </row>
    <row r="26" spans="1:4" ht="12.75">
      <c r="A26" s="165">
        <v>25</v>
      </c>
      <c r="B26" s="166" t="s">
        <v>1881</v>
      </c>
      <c r="C26" s="166" t="s">
        <v>1818</v>
      </c>
      <c r="D26" s="167">
        <v>0.8979166666666667</v>
      </c>
    </row>
    <row r="27" spans="1:4" ht="12.75">
      <c r="A27" s="165">
        <v>26</v>
      </c>
      <c r="B27" s="166" t="s">
        <v>1898</v>
      </c>
      <c r="C27" s="166" t="s">
        <v>2013</v>
      </c>
      <c r="D27" s="167">
        <v>0.9021875</v>
      </c>
    </row>
    <row r="28" spans="1:4" ht="12.75">
      <c r="A28" s="165">
        <v>27</v>
      </c>
      <c r="B28" s="166" t="s">
        <v>1874</v>
      </c>
      <c r="C28" s="166" t="s">
        <v>614</v>
      </c>
      <c r="D28" s="167">
        <v>0.9034953703703703</v>
      </c>
    </row>
    <row r="29" spans="1:4" ht="12.75">
      <c r="A29" s="165">
        <v>28</v>
      </c>
      <c r="B29" s="166" t="s">
        <v>1899</v>
      </c>
      <c r="C29" s="166" t="s">
        <v>947</v>
      </c>
      <c r="D29" s="167">
        <v>0.9109606481481481</v>
      </c>
    </row>
    <row r="30" spans="1:4" ht="12.75">
      <c r="A30" s="165">
        <v>29</v>
      </c>
      <c r="B30" s="166" t="s">
        <v>1900</v>
      </c>
      <c r="C30" s="166" t="s">
        <v>1901</v>
      </c>
      <c r="D30" s="167">
        <v>0.9121296296296296</v>
      </c>
    </row>
    <row r="31" spans="1:4" ht="12.75">
      <c r="A31" s="165">
        <v>30</v>
      </c>
      <c r="B31" s="166" t="s">
        <v>2014</v>
      </c>
      <c r="C31" s="166" t="s">
        <v>1820</v>
      </c>
      <c r="D31" s="167">
        <v>0.9139930555555557</v>
      </c>
    </row>
    <row r="32" spans="1:4" ht="12.75">
      <c r="A32" s="165">
        <v>31</v>
      </c>
      <c r="B32" s="166" t="s">
        <v>1902</v>
      </c>
      <c r="C32" s="166" t="s">
        <v>1903</v>
      </c>
      <c r="D32" s="167">
        <v>0.9142824074074074</v>
      </c>
    </row>
    <row r="33" spans="1:4" ht="12.75">
      <c r="A33" s="165">
        <v>31</v>
      </c>
      <c r="B33" s="166" t="s">
        <v>1904</v>
      </c>
      <c r="C33" s="166" t="s">
        <v>1905</v>
      </c>
      <c r="D33" s="167">
        <v>0.9179166666666667</v>
      </c>
    </row>
    <row r="34" spans="1:4" ht="12.75">
      <c r="A34" s="165">
        <v>31</v>
      </c>
      <c r="B34" s="166" t="s">
        <v>1889</v>
      </c>
      <c r="C34" s="166" t="s">
        <v>1906</v>
      </c>
      <c r="D34" s="167">
        <v>0.9186226851851852</v>
      </c>
    </row>
    <row r="35" spans="1:4" ht="12.75">
      <c r="A35" s="165">
        <v>34</v>
      </c>
      <c r="B35" s="166" t="s">
        <v>1907</v>
      </c>
      <c r="C35" s="166" t="s">
        <v>781</v>
      </c>
      <c r="D35" s="167">
        <v>0.9193287037037038</v>
      </c>
    </row>
    <row r="36" spans="1:4" ht="12.75">
      <c r="A36" s="165">
        <v>35</v>
      </c>
      <c r="B36" s="166" t="s">
        <v>1908</v>
      </c>
      <c r="C36" s="166" t="s">
        <v>1909</v>
      </c>
      <c r="D36" s="167">
        <v>0.9207060185185184</v>
      </c>
    </row>
    <row r="37" spans="1:4" ht="12.75">
      <c r="A37" s="165">
        <v>36</v>
      </c>
      <c r="B37" s="166" t="s">
        <v>1910</v>
      </c>
      <c r="C37" s="166" t="s">
        <v>1911</v>
      </c>
      <c r="D37" s="167">
        <v>0.9240046296296297</v>
      </c>
    </row>
    <row r="38" spans="1:4" ht="12.75">
      <c r="A38" s="165">
        <v>37</v>
      </c>
      <c r="B38" s="166" t="s">
        <v>1885</v>
      </c>
      <c r="C38" s="166" t="s">
        <v>688</v>
      </c>
      <c r="D38" s="167">
        <v>0.9269444444444445</v>
      </c>
    </row>
    <row r="39" spans="1:4" ht="12.75">
      <c r="A39" s="165">
        <v>38</v>
      </c>
      <c r="B39" s="166" t="s">
        <v>1889</v>
      </c>
      <c r="C39" s="166" t="s">
        <v>809</v>
      </c>
      <c r="D39" s="167">
        <v>0.9284606481481482</v>
      </c>
    </row>
    <row r="40" spans="1:4" ht="12.75">
      <c r="A40" s="165">
        <v>39</v>
      </c>
      <c r="B40" s="166" t="s">
        <v>1912</v>
      </c>
      <c r="C40" s="166" t="s">
        <v>1103</v>
      </c>
      <c r="D40" s="167">
        <v>0.9297222222222222</v>
      </c>
    </row>
    <row r="41" spans="1:4" ht="12.75">
      <c r="A41" s="165">
        <v>40</v>
      </c>
      <c r="B41" s="166" t="s">
        <v>1893</v>
      </c>
      <c r="C41" s="166" t="s">
        <v>1913</v>
      </c>
      <c r="D41" s="167">
        <v>0.9304166666666666</v>
      </c>
    </row>
    <row r="42" spans="1:4" ht="12.75">
      <c r="A42" s="165">
        <v>41</v>
      </c>
      <c r="B42" s="166" t="s">
        <v>1914</v>
      </c>
      <c r="C42" s="166" t="s">
        <v>43</v>
      </c>
      <c r="D42" s="167">
        <v>0.9327893518518519</v>
      </c>
    </row>
    <row r="43" spans="1:4" ht="12.75">
      <c r="A43" s="165">
        <v>42</v>
      </c>
      <c r="B43" s="166" t="s">
        <v>1915</v>
      </c>
      <c r="C43" s="166" t="s">
        <v>1916</v>
      </c>
      <c r="D43" s="167">
        <v>0.9343750000000001</v>
      </c>
    </row>
    <row r="44" spans="1:4" ht="12.75">
      <c r="A44" s="165">
        <v>43</v>
      </c>
      <c r="B44" s="166" t="s">
        <v>1890</v>
      </c>
      <c r="C44" s="166" t="s">
        <v>26</v>
      </c>
      <c r="D44" s="167">
        <v>0.9367592592592593</v>
      </c>
    </row>
    <row r="45" spans="1:4" ht="12.75">
      <c r="A45" s="165">
        <v>44</v>
      </c>
      <c r="B45" s="166" t="s">
        <v>1881</v>
      </c>
      <c r="C45" s="166" t="s">
        <v>1917</v>
      </c>
      <c r="D45" s="167">
        <v>0.9443171296296297</v>
      </c>
    </row>
    <row r="46" spans="1:4" ht="12.75">
      <c r="A46" s="165">
        <v>45</v>
      </c>
      <c r="B46" s="166" t="s">
        <v>1918</v>
      </c>
      <c r="C46" s="166" t="s">
        <v>557</v>
      </c>
      <c r="D46" s="167">
        <v>0.9462268518518518</v>
      </c>
    </row>
    <row r="47" spans="1:4" ht="12.75">
      <c r="A47" s="165">
        <v>46</v>
      </c>
      <c r="B47" s="166" t="s">
        <v>1919</v>
      </c>
      <c r="C47" s="166" t="s">
        <v>74</v>
      </c>
      <c r="D47" s="167">
        <v>0.9516203703703704</v>
      </c>
    </row>
    <row r="48" spans="1:4" ht="12.75">
      <c r="A48" s="165">
        <v>47</v>
      </c>
      <c r="B48" s="166" t="s">
        <v>1920</v>
      </c>
      <c r="C48" s="166" t="s">
        <v>1921</v>
      </c>
      <c r="D48" s="167">
        <v>0.9523958333333334</v>
      </c>
    </row>
    <row r="49" spans="1:4" ht="12.75">
      <c r="A49" s="165">
        <v>48</v>
      </c>
      <c r="B49" s="166" t="s">
        <v>1922</v>
      </c>
      <c r="C49" s="166" t="s">
        <v>468</v>
      </c>
      <c r="D49" s="167">
        <v>0.9527083333333333</v>
      </c>
    </row>
    <row r="50" spans="1:4" ht="12.75">
      <c r="A50" s="165">
        <v>49</v>
      </c>
      <c r="B50" s="166" t="s">
        <v>1923</v>
      </c>
      <c r="C50" s="166" t="s">
        <v>810</v>
      </c>
      <c r="D50" s="167">
        <v>0.9614351851851852</v>
      </c>
    </row>
    <row r="51" spans="1:4" ht="12.75">
      <c r="A51" s="165">
        <v>49</v>
      </c>
      <c r="B51" s="166" t="s">
        <v>1924</v>
      </c>
      <c r="C51" s="166" t="s">
        <v>1925</v>
      </c>
      <c r="D51" s="167">
        <v>0.9618634259259259</v>
      </c>
    </row>
    <row r="52" spans="1:4" ht="12.75">
      <c r="A52" s="165">
        <v>51</v>
      </c>
      <c r="B52" s="166" t="s">
        <v>2015</v>
      </c>
      <c r="C52" s="166" t="s">
        <v>1097</v>
      </c>
      <c r="D52" s="167">
        <v>0.9662152777777777</v>
      </c>
    </row>
    <row r="53" spans="1:4" ht="12.75">
      <c r="A53" s="165">
        <v>52</v>
      </c>
      <c r="B53" s="166" t="s">
        <v>1926</v>
      </c>
      <c r="C53" s="166" t="s">
        <v>943</v>
      </c>
      <c r="D53" s="167">
        <v>0.9672685185185186</v>
      </c>
    </row>
    <row r="54" spans="1:4" ht="12.75">
      <c r="A54" s="165">
        <v>53</v>
      </c>
      <c r="B54" s="166" t="s">
        <v>1904</v>
      </c>
      <c r="C54" s="166" t="s">
        <v>1143</v>
      </c>
      <c r="D54" s="167">
        <v>0.9676041666666667</v>
      </c>
    </row>
    <row r="55" spans="1:4" ht="12.75">
      <c r="A55" s="165">
        <v>54</v>
      </c>
      <c r="B55" s="166" t="s">
        <v>1881</v>
      </c>
      <c r="C55" s="166" t="s">
        <v>1090</v>
      </c>
      <c r="D55" s="167">
        <v>0.9676851851851852</v>
      </c>
    </row>
    <row r="56" spans="1:4" ht="12.75">
      <c r="A56" s="165">
        <v>55</v>
      </c>
      <c r="B56" s="166" t="s">
        <v>1927</v>
      </c>
      <c r="C56" s="166" t="s">
        <v>1928</v>
      </c>
      <c r="D56" s="167">
        <v>0.9753819444444445</v>
      </c>
    </row>
    <row r="57" spans="1:4" ht="12.75">
      <c r="A57" s="165">
        <v>56</v>
      </c>
      <c r="B57" s="166" t="s">
        <v>1929</v>
      </c>
      <c r="C57" s="166" t="s">
        <v>1930</v>
      </c>
      <c r="D57" s="167">
        <v>0.9794560185185185</v>
      </c>
    </row>
    <row r="58" spans="1:4" ht="12.75">
      <c r="A58" s="165">
        <v>57</v>
      </c>
      <c r="B58" s="166" t="s">
        <v>1931</v>
      </c>
      <c r="C58" s="166" t="s">
        <v>557</v>
      </c>
      <c r="D58" s="167">
        <v>0.9824305555555556</v>
      </c>
    </row>
    <row r="59" spans="1:4" ht="12.75">
      <c r="A59" s="165">
        <v>58</v>
      </c>
      <c r="B59" s="166" t="s">
        <v>1920</v>
      </c>
      <c r="C59" s="166" t="s">
        <v>1932</v>
      </c>
      <c r="D59" s="167">
        <v>0.9835185185185185</v>
      </c>
    </row>
    <row r="60" spans="1:4" ht="12.75">
      <c r="A60" s="165">
        <v>59</v>
      </c>
      <c r="B60" s="166" t="s">
        <v>1933</v>
      </c>
      <c r="C60" s="166" t="s">
        <v>132</v>
      </c>
      <c r="D60" s="167">
        <v>0.9838310185185185</v>
      </c>
    </row>
    <row r="61" spans="1:4" ht="12.75">
      <c r="A61" s="165">
        <v>60</v>
      </c>
      <c r="B61" s="166" t="s">
        <v>1934</v>
      </c>
      <c r="C61" s="166" t="s">
        <v>1836</v>
      </c>
      <c r="D61" s="167">
        <v>0.9858796296296296</v>
      </c>
    </row>
    <row r="62" spans="1:4" ht="12.75">
      <c r="A62" s="165">
        <v>61</v>
      </c>
      <c r="B62" s="166" t="s">
        <v>1935</v>
      </c>
      <c r="C62" s="166" t="s">
        <v>1088</v>
      </c>
      <c r="D62" s="167">
        <v>0.9863773148148148</v>
      </c>
    </row>
    <row r="63" spans="1:4" ht="12.75">
      <c r="A63" s="165">
        <v>62</v>
      </c>
      <c r="B63" s="166" t="s">
        <v>1899</v>
      </c>
      <c r="C63" s="166" t="s">
        <v>351</v>
      </c>
      <c r="D63" s="167">
        <v>0.9867013888888888</v>
      </c>
    </row>
    <row r="64" spans="1:4" ht="12.75">
      <c r="A64" s="165">
        <v>63</v>
      </c>
      <c r="B64" s="166" t="s">
        <v>1933</v>
      </c>
      <c r="C64" s="166" t="s">
        <v>1936</v>
      </c>
      <c r="D64" s="167">
        <v>0.9889351851851852</v>
      </c>
    </row>
    <row r="65" spans="1:4" ht="12.75">
      <c r="A65" s="165">
        <v>64</v>
      </c>
      <c r="B65" s="166" t="s">
        <v>1920</v>
      </c>
      <c r="C65" s="166" t="s">
        <v>449</v>
      </c>
      <c r="D65" s="167">
        <v>0.989525462962963</v>
      </c>
    </row>
    <row r="66" spans="1:4" ht="12.75">
      <c r="A66" s="165">
        <v>65</v>
      </c>
      <c r="B66" s="166" t="s">
        <v>1929</v>
      </c>
      <c r="C66" s="166" t="s">
        <v>485</v>
      </c>
      <c r="D66" s="167">
        <v>0.9928819444444444</v>
      </c>
    </row>
    <row r="67" spans="1:4" ht="12.75">
      <c r="A67" s="165">
        <v>66</v>
      </c>
      <c r="B67" s="166" t="s">
        <v>1937</v>
      </c>
      <c r="C67" s="166" t="s">
        <v>1938</v>
      </c>
      <c r="D67" s="167">
        <v>0.9945717592592592</v>
      </c>
    </row>
    <row r="68" spans="1:4" ht="12.75">
      <c r="A68" s="165">
        <v>67</v>
      </c>
      <c r="B68" s="166" t="s">
        <v>1935</v>
      </c>
      <c r="C68" s="166" t="s">
        <v>1939</v>
      </c>
      <c r="D68" s="167">
        <v>0.9958449074074074</v>
      </c>
    </row>
    <row r="69" spans="1:4" ht="12.75">
      <c r="A69" s="165">
        <v>68</v>
      </c>
      <c r="B69" s="166" t="s">
        <v>1890</v>
      </c>
      <c r="C69" s="166" t="s">
        <v>549</v>
      </c>
      <c r="D69" s="167">
        <v>0.9978587962962964</v>
      </c>
    </row>
    <row r="70" spans="1:4" ht="12.75">
      <c r="A70" s="165">
        <v>69</v>
      </c>
      <c r="B70" s="166" t="s">
        <v>1940</v>
      </c>
      <c r="C70" s="166" t="s">
        <v>609</v>
      </c>
      <c r="D70" s="167">
        <v>0.9979398148148149</v>
      </c>
    </row>
    <row r="71" spans="1:4" ht="12.75">
      <c r="A71" s="165">
        <v>70</v>
      </c>
      <c r="B71" s="166" t="s">
        <v>1941</v>
      </c>
      <c r="C71" s="166" t="s">
        <v>575</v>
      </c>
      <c r="D71" s="168">
        <v>1.0141319444444445</v>
      </c>
    </row>
    <row r="72" spans="1:4" ht="12.75">
      <c r="A72" s="165">
        <v>71</v>
      </c>
      <c r="B72" s="166" t="s">
        <v>1942</v>
      </c>
      <c r="C72" s="166" t="s">
        <v>1943</v>
      </c>
      <c r="D72" s="168">
        <v>1.0171875000000001</v>
      </c>
    </row>
    <row r="73" spans="1:4" ht="12.75">
      <c r="A73" s="165">
        <v>72</v>
      </c>
      <c r="B73" s="166" t="s">
        <v>1941</v>
      </c>
      <c r="C73" s="166" t="s">
        <v>1944</v>
      </c>
      <c r="D73" s="168">
        <v>1.0238541666666667</v>
      </c>
    </row>
    <row r="74" spans="1:4" ht="12.75">
      <c r="A74" s="165">
        <v>73</v>
      </c>
      <c r="B74" s="166" t="s">
        <v>1945</v>
      </c>
      <c r="C74" s="166" t="s">
        <v>1936</v>
      </c>
      <c r="D74" s="168">
        <v>1.0397106481481482</v>
      </c>
    </row>
    <row r="75" spans="1:4" ht="12.75">
      <c r="A75" s="165">
        <v>74</v>
      </c>
      <c r="B75" s="166" t="s">
        <v>1946</v>
      </c>
      <c r="C75" s="166" t="s">
        <v>1947</v>
      </c>
      <c r="D75" s="168">
        <v>1.0431481481481482</v>
      </c>
    </row>
    <row r="76" spans="1:4" ht="12.75">
      <c r="A76" s="165">
        <v>75</v>
      </c>
      <c r="B76" s="166" t="s">
        <v>1948</v>
      </c>
      <c r="C76" s="166" t="s">
        <v>1949</v>
      </c>
      <c r="D76" s="168">
        <v>1.0433217592592594</v>
      </c>
    </row>
    <row r="77" spans="1:4" ht="12.75">
      <c r="A77" s="165">
        <v>76</v>
      </c>
      <c r="B77" s="166" t="s">
        <v>2016</v>
      </c>
      <c r="C77" s="166" t="s">
        <v>1830</v>
      </c>
      <c r="D77" s="168">
        <v>1.0435185185185185</v>
      </c>
    </row>
    <row r="78" spans="1:4" ht="12.75">
      <c r="A78" s="165">
        <v>77</v>
      </c>
      <c r="B78" s="166" t="s">
        <v>1940</v>
      </c>
      <c r="C78" s="166" t="s">
        <v>605</v>
      </c>
      <c r="D78" s="168">
        <v>1.0446296296296296</v>
      </c>
    </row>
    <row r="79" spans="1:4" ht="12.75">
      <c r="A79" s="165">
        <v>78</v>
      </c>
      <c r="B79" s="166" t="s">
        <v>1950</v>
      </c>
      <c r="C79" s="166" t="s">
        <v>426</v>
      </c>
      <c r="D79" s="168">
        <v>1.0474189814814816</v>
      </c>
    </row>
    <row r="80" spans="1:4" ht="12.75">
      <c r="A80" s="165">
        <v>79</v>
      </c>
      <c r="B80" s="166" t="s">
        <v>1920</v>
      </c>
      <c r="C80" s="166" t="s">
        <v>1143</v>
      </c>
      <c r="D80" s="168">
        <v>1.0474768518518518</v>
      </c>
    </row>
    <row r="81" spans="1:4" ht="12.75">
      <c r="A81" s="165">
        <v>80</v>
      </c>
      <c r="B81" s="166" t="s">
        <v>1951</v>
      </c>
      <c r="C81" s="166" t="s">
        <v>416</v>
      </c>
      <c r="D81" s="168">
        <v>1.0580208333333332</v>
      </c>
    </row>
    <row r="82" spans="1:4" ht="12.75">
      <c r="A82" s="165">
        <v>81</v>
      </c>
      <c r="B82" s="166" t="s">
        <v>1952</v>
      </c>
      <c r="C82" s="166" t="s">
        <v>488</v>
      </c>
      <c r="D82" s="168">
        <v>1.058888888888889</v>
      </c>
    </row>
    <row r="83" spans="1:4" ht="12.75">
      <c r="A83" s="165">
        <v>82</v>
      </c>
      <c r="B83" s="166" t="s">
        <v>1953</v>
      </c>
      <c r="C83" s="166" t="s">
        <v>1954</v>
      </c>
      <c r="D83" s="168">
        <v>1.070613425925926</v>
      </c>
    </row>
    <row r="84" spans="1:4" ht="12.75">
      <c r="A84" s="165">
        <v>83</v>
      </c>
      <c r="B84" s="166" t="s">
        <v>1955</v>
      </c>
      <c r="C84" s="166" t="s">
        <v>362</v>
      </c>
      <c r="D84" s="168">
        <v>1.0781828703703704</v>
      </c>
    </row>
    <row r="85" spans="1:4" ht="12.75">
      <c r="A85" s="165">
        <v>84</v>
      </c>
      <c r="B85" s="166" t="s">
        <v>1881</v>
      </c>
      <c r="C85" s="166" t="s">
        <v>482</v>
      </c>
      <c r="D85" s="168">
        <v>1.086273148148148</v>
      </c>
    </row>
    <row r="86" spans="1:4" ht="12.75">
      <c r="A86" s="165">
        <v>85</v>
      </c>
      <c r="B86" s="166" t="s">
        <v>389</v>
      </c>
      <c r="C86" s="166" t="s">
        <v>1835</v>
      </c>
      <c r="D86" s="168">
        <v>1.0911111111111111</v>
      </c>
    </row>
    <row r="87" spans="1:4" ht="12.75">
      <c r="A87" s="165">
        <v>86</v>
      </c>
      <c r="B87" s="166" t="s">
        <v>1956</v>
      </c>
      <c r="C87" s="166" t="s">
        <v>602</v>
      </c>
      <c r="D87" s="168">
        <v>1.093900462962963</v>
      </c>
    </row>
    <row r="88" spans="1:4" ht="12.75">
      <c r="A88" s="165">
        <v>87</v>
      </c>
      <c r="B88" s="166" t="s">
        <v>1957</v>
      </c>
      <c r="C88" s="166" t="s">
        <v>1932</v>
      </c>
      <c r="D88" s="168">
        <v>1.0975810185185184</v>
      </c>
    </row>
    <row r="89" spans="1:4" ht="12.75">
      <c r="A89" s="165">
        <v>88</v>
      </c>
      <c r="B89" s="166" t="s">
        <v>2017</v>
      </c>
      <c r="C89" s="166" t="s">
        <v>1855</v>
      </c>
      <c r="D89" s="168">
        <v>1.1005787037037036</v>
      </c>
    </row>
    <row r="90" spans="1:4" ht="12.75">
      <c r="A90" s="165">
        <v>89</v>
      </c>
      <c r="B90" s="166" t="s">
        <v>1935</v>
      </c>
      <c r="C90" s="166" t="s">
        <v>809</v>
      </c>
      <c r="D90" s="168">
        <v>1.1117939814814815</v>
      </c>
    </row>
    <row r="91" spans="1:4" ht="12.75">
      <c r="A91" s="165">
        <v>90</v>
      </c>
      <c r="B91" s="166" t="s">
        <v>1958</v>
      </c>
      <c r="C91" s="166" t="s">
        <v>34</v>
      </c>
      <c r="D91" s="168">
        <v>1.1167476851851852</v>
      </c>
    </row>
    <row r="92" spans="1:4" ht="12.75">
      <c r="A92" s="165">
        <v>91</v>
      </c>
      <c r="B92" s="166" t="s">
        <v>1893</v>
      </c>
      <c r="C92" s="166" t="s">
        <v>1944</v>
      </c>
      <c r="D92" s="168">
        <v>1.1191782407407407</v>
      </c>
    </row>
    <row r="93" spans="1:4" ht="12.75">
      <c r="A93" s="165">
        <v>92</v>
      </c>
      <c r="B93" s="166" t="s">
        <v>1959</v>
      </c>
      <c r="C93" s="166" t="s">
        <v>467</v>
      </c>
      <c r="D93" s="168">
        <v>1.1201388888888888</v>
      </c>
    </row>
    <row r="94" spans="1:4" ht="12.75">
      <c r="A94" s="165">
        <v>93</v>
      </c>
      <c r="B94" s="166" t="s">
        <v>1960</v>
      </c>
      <c r="C94" s="166" t="s">
        <v>1961</v>
      </c>
      <c r="D94" s="168">
        <v>1.1298032407407408</v>
      </c>
    </row>
    <row r="95" spans="1:4" ht="12.75">
      <c r="A95" s="165">
        <v>94</v>
      </c>
      <c r="B95" s="166" t="s">
        <v>1962</v>
      </c>
      <c r="C95" s="166" t="s">
        <v>1963</v>
      </c>
      <c r="D95" s="168">
        <v>1.134039351851852</v>
      </c>
    </row>
    <row r="96" spans="1:4" ht="12.75">
      <c r="A96" s="165">
        <v>95</v>
      </c>
      <c r="B96" s="166" t="s">
        <v>1964</v>
      </c>
      <c r="C96" s="166" t="s">
        <v>1965</v>
      </c>
      <c r="D96" s="168">
        <v>1.1356944444444446</v>
      </c>
    </row>
    <row r="97" spans="1:4" ht="12.75">
      <c r="A97" s="165">
        <v>96</v>
      </c>
      <c r="B97" s="166" t="s">
        <v>1966</v>
      </c>
      <c r="C97" s="166" t="s">
        <v>1967</v>
      </c>
      <c r="D97" s="168">
        <v>1.136099537037037</v>
      </c>
    </row>
    <row r="98" spans="1:4" ht="12.75">
      <c r="A98" s="165">
        <v>97</v>
      </c>
      <c r="B98" s="166" t="s">
        <v>1968</v>
      </c>
      <c r="C98" s="166" t="s">
        <v>1969</v>
      </c>
      <c r="D98" s="168">
        <v>1.1367361111111112</v>
      </c>
    </row>
    <row r="99" spans="1:4" ht="12.75">
      <c r="A99" s="165">
        <v>98</v>
      </c>
      <c r="B99" s="166" t="s">
        <v>1955</v>
      </c>
      <c r="C99" s="166" t="s">
        <v>1091</v>
      </c>
      <c r="D99" s="168">
        <v>1.140648148148148</v>
      </c>
    </row>
    <row r="100" spans="1:4" ht="12.75">
      <c r="A100" s="165">
        <v>99</v>
      </c>
      <c r="B100" s="166" t="s">
        <v>1935</v>
      </c>
      <c r="C100" s="166" t="s">
        <v>1970</v>
      </c>
      <c r="D100" s="168">
        <v>1.1410763888888888</v>
      </c>
    </row>
    <row r="101" spans="1:4" ht="12.75">
      <c r="A101" s="165">
        <v>100</v>
      </c>
      <c r="B101" s="166" t="s">
        <v>1874</v>
      </c>
      <c r="C101" s="166" t="s">
        <v>781</v>
      </c>
      <c r="D101" s="168">
        <v>1.1423842592592592</v>
      </c>
    </row>
    <row r="102" spans="1:4" ht="12.75">
      <c r="A102" s="165">
        <v>101</v>
      </c>
      <c r="B102" s="166" t="s">
        <v>1931</v>
      </c>
      <c r="C102" s="166" t="s">
        <v>1971</v>
      </c>
      <c r="D102" s="168">
        <v>1.1432870370370372</v>
      </c>
    </row>
    <row r="103" spans="1:4" ht="12.75">
      <c r="A103" s="165">
        <v>102</v>
      </c>
      <c r="B103" s="166" t="s">
        <v>1896</v>
      </c>
      <c r="C103" s="166" t="s">
        <v>653</v>
      </c>
      <c r="D103" s="168">
        <v>1.1486689814814814</v>
      </c>
    </row>
    <row r="104" spans="1:4" ht="12.75">
      <c r="A104" s="165">
        <v>103</v>
      </c>
      <c r="B104" s="166" t="s">
        <v>2018</v>
      </c>
      <c r="C104" s="166" t="s">
        <v>545</v>
      </c>
      <c r="D104" s="168">
        <v>1.154849537037037</v>
      </c>
    </row>
    <row r="105" spans="1:4" ht="12.75">
      <c r="A105" s="165">
        <v>104</v>
      </c>
      <c r="B105" s="166" t="s">
        <v>1972</v>
      </c>
      <c r="C105" s="166" t="s">
        <v>362</v>
      </c>
      <c r="D105" s="168">
        <v>1.156712962962963</v>
      </c>
    </row>
    <row r="106" spans="1:4" ht="12.75">
      <c r="A106" s="165">
        <v>105</v>
      </c>
      <c r="B106" s="166" t="s">
        <v>1885</v>
      </c>
      <c r="C106" s="166" t="s">
        <v>441</v>
      </c>
      <c r="D106" s="168">
        <v>1.1567361111111112</v>
      </c>
    </row>
    <row r="107" spans="1:4" ht="12.75">
      <c r="A107" s="165">
        <v>106</v>
      </c>
      <c r="B107" s="166" t="s">
        <v>1920</v>
      </c>
      <c r="C107" s="166" t="s">
        <v>2019</v>
      </c>
      <c r="D107" s="168">
        <v>1.1625115740740741</v>
      </c>
    </row>
    <row r="108" spans="1:4" ht="12.75">
      <c r="A108" s="165">
        <v>107</v>
      </c>
      <c r="B108" s="166" t="s">
        <v>1973</v>
      </c>
      <c r="C108" s="166" t="s">
        <v>1974</v>
      </c>
      <c r="D108" s="168">
        <v>1.1626851851851852</v>
      </c>
    </row>
    <row r="109" spans="1:4" ht="12.75">
      <c r="A109" s="165">
        <v>108</v>
      </c>
      <c r="B109" s="166" t="s">
        <v>1975</v>
      </c>
      <c r="C109" s="166" t="s">
        <v>1976</v>
      </c>
      <c r="D109" s="168">
        <v>1.169988425925926</v>
      </c>
    </row>
    <row r="110" spans="1:4" ht="12.75">
      <c r="A110" s="165">
        <v>109</v>
      </c>
      <c r="B110" s="166" t="s">
        <v>1977</v>
      </c>
      <c r="C110" s="166" t="s">
        <v>56</v>
      </c>
      <c r="D110" s="168">
        <v>1.176273148148148</v>
      </c>
    </row>
    <row r="111" spans="1:4" ht="12.75">
      <c r="A111" s="165">
        <v>110</v>
      </c>
      <c r="B111" s="166" t="s">
        <v>2020</v>
      </c>
      <c r="C111" s="166" t="s">
        <v>761</v>
      </c>
      <c r="D111" s="168">
        <v>1.189849537037037</v>
      </c>
    </row>
    <row r="112" spans="1:4" ht="12.75">
      <c r="A112" s="165">
        <v>111</v>
      </c>
      <c r="B112" s="166" t="s">
        <v>2021</v>
      </c>
      <c r="C112" s="166" t="s">
        <v>1860</v>
      </c>
      <c r="D112" s="168">
        <v>1.1900462962962963</v>
      </c>
    </row>
    <row r="113" spans="1:4" ht="12.75">
      <c r="A113" s="165">
        <v>112</v>
      </c>
      <c r="B113" s="166" t="s">
        <v>1884</v>
      </c>
      <c r="C113" s="166" t="s">
        <v>1978</v>
      </c>
      <c r="D113" s="168">
        <v>1.2013310185185186</v>
      </c>
    </row>
    <row r="114" spans="1:4" ht="12.75">
      <c r="A114" s="165">
        <v>113</v>
      </c>
      <c r="B114" s="166" t="s">
        <v>2022</v>
      </c>
      <c r="C114" s="166" t="s">
        <v>1838</v>
      </c>
      <c r="D114" s="168">
        <v>1.2015162037037037</v>
      </c>
    </row>
    <row r="115" spans="1:4" ht="12.75">
      <c r="A115" s="165">
        <v>114</v>
      </c>
      <c r="B115" s="166" t="s">
        <v>2023</v>
      </c>
      <c r="C115" s="166" t="s">
        <v>420</v>
      </c>
      <c r="D115" s="168">
        <v>1.2063310185185185</v>
      </c>
    </row>
    <row r="116" spans="1:4" ht="12.75">
      <c r="A116" s="165">
        <v>115</v>
      </c>
      <c r="B116" s="166" t="s">
        <v>1979</v>
      </c>
      <c r="C116" s="166" t="s">
        <v>529</v>
      </c>
      <c r="D116" s="168">
        <v>1.206701388888889</v>
      </c>
    </row>
    <row r="117" spans="1:4" ht="12.75">
      <c r="A117" s="165">
        <v>116</v>
      </c>
      <c r="B117" s="166" t="s">
        <v>1980</v>
      </c>
      <c r="C117" s="166" t="s">
        <v>1981</v>
      </c>
      <c r="D117" s="168">
        <v>1.2203935185185186</v>
      </c>
    </row>
    <row r="118" spans="1:4" ht="12.75">
      <c r="A118" s="165">
        <v>117</v>
      </c>
      <c r="B118" s="166" t="s">
        <v>2024</v>
      </c>
      <c r="C118" s="166" t="s">
        <v>526</v>
      </c>
      <c r="D118" s="168">
        <v>1.2250115740740741</v>
      </c>
    </row>
    <row r="119" spans="1:4" ht="12.75">
      <c r="A119" s="165">
        <v>118</v>
      </c>
      <c r="B119" s="166" t="s">
        <v>1945</v>
      </c>
      <c r="C119" s="166" t="s">
        <v>1944</v>
      </c>
      <c r="D119" s="168">
        <v>1.2422453703703704</v>
      </c>
    </row>
    <row r="120" spans="1:4" ht="12.75">
      <c r="A120" s="165">
        <v>119</v>
      </c>
      <c r="B120" s="166" t="s">
        <v>1975</v>
      </c>
      <c r="C120" s="166" t="s">
        <v>1982</v>
      </c>
      <c r="D120" s="168">
        <v>1.2423032407407406</v>
      </c>
    </row>
    <row r="121" spans="1:4" ht="12.75">
      <c r="A121" s="163">
        <v>120</v>
      </c>
      <c r="B121" s="166" t="s">
        <v>1874</v>
      </c>
      <c r="C121" s="166" t="s">
        <v>1983</v>
      </c>
      <c r="D121" s="168">
        <v>1.2424768518518519</v>
      </c>
    </row>
    <row r="122" spans="1:4" ht="12.75">
      <c r="A122" s="163">
        <v>121</v>
      </c>
      <c r="B122" s="166" t="s">
        <v>1941</v>
      </c>
      <c r="C122" s="166" t="s">
        <v>457</v>
      </c>
      <c r="D122" s="168">
        <v>1.2627893518518518</v>
      </c>
    </row>
    <row r="123" spans="1:4" ht="12.75">
      <c r="A123" s="163">
        <v>122</v>
      </c>
      <c r="B123" s="166" t="s">
        <v>1883</v>
      </c>
      <c r="C123" s="166" t="s">
        <v>581</v>
      </c>
      <c r="D123" s="168">
        <v>1.2709027777777777</v>
      </c>
    </row>
    <row r="124" spans="1:4" ht="12.75">
      <c r="A124" s="163">
        <v>123</v>
      </c>
      <c r="B124" s="166" t="s">
        <v>1984</v>
      </c>
      <c r="C124" s="166" t="s">
        <v>1126</v>
      </c>
      <c r="D124" s="168">
        <v>1.2730787037037037</v>
      </c>
    </row>
    <row r="125" spans="1:4" ht="12.75">
      <c r="A125" s="163">
        <v>124</v>
      </c>
      <c r="B125" s="166" t="s">
        <v>2025</v>
      </c>
      <c r="C125" s="166" t="s">
        <v>968</v>
      </c>
      <c r="D125" s="168">
        <v>1.2731134259259258</v>
      </c>
    </row>
    <row r="126" spans="1:4" ht="12.75">
      <c r="A126" s="163">
        <v>125</v>
      </c>
      <c r="B126" s="166" t="s">
        <v>1920</v>
      </c>
      <c r="C126" s="166" t="s">
        <v>18</v>
      </c>
      <c r="D126" s="168">
        <v>1.2759606481481482</v>
      </c>
    </row>
    <row r="127" spans="1:4" ht="12.75">
      <c r="A127" s="163">
        <v>126</v>
      </c>
      <c r="B127" s="166" t="s">
        <v>1985</v>
      </c>
      <c r="C127" s="166" t="s">
        <v>416</v>
      </c>
      <c r="D127" s="168">
        <v>1.2764236111111111</v>
      </c>
    </row>
    <row r="128" spans="1:4" ht="12.75">
      <c r="A128" s="163">
        <v>127</v>
      </c>
      <c r="B128" s="166" t="s">
        <v>2026</v>
      </c>
      <c r="C128" s="166" t="s">
        <v>520</v>
      </c>
      <c r="D128" s="168">
        <v>1.277025462962963</v>
      </c>
    </row>
    <row r="129" spans="1:4" ht="12.75">
      <c r="A129" s="163">
        <v>128</v>
      </c>
      <c r="B129" s="166" t="s">
        <v>1986</v>
      </c>
      <c r="C129" s="166" t="s">
        <v>1987</v>
      </c>
      <c r="D129" s="168">
        <v>1.2940162037037037</v>
      </c>
    </row>
    <row r="130" spans="1:4" ht="12.75">
      <c r="A130" s="163">
        <v>129</v>
      </c>
      <c r="B130" s="166" t="s">
        <v>2011</v>
      </c>
      <c r="C130" s="166" t="s">
        <v>1842</v>
      </c>
      <c r="D130" s="168">
        <v>1.3022337962962964</v>
      </c>
    </row>
    <row r="131" spans="1:4" ht="12.75">
      <c r="A131" s="163">
        <v>130</v>
      </c>
      <c r="B131" s="166" t="s">
        <v>1988</v>
      </c>
      <c r="C131" s="166" t="s">
        <v>1989</v>
      </c>
      <c r="D131" s="168">
        <v>1.3069907407407408</v>
      </c>
    </row>
    <row r="132" spans="1:4" ht="12.75">
      <c r="A132" s="163">
        <v>131</v>
      </c>
      <c r="B132" s="166" t="s">
        <v>1990</v>
      </c>
      <c r="C132" s="166" t="s">
        <v>1991</v>
      </c>
      <c r="D132" s="168">
        <v>1.3109606481481482</v>
      </c>
    </row>
    <row r="133" spans="1:4" ht="12.75">
      <c r="A133" s="163">
        <v>132</v>
      </c>
      <c r="B133" s="166" t="s">
        <v>1898</v>
      </c>
      <c r="C133" s="166" t="s">
        <v>547</v>
      </c>
      <c r="D133" s="168">
        <v>1.3156828703703705</v>
      </c>
    </row>
    <row r="134" spans="1:4" ht="12.75">
      <c r="A134" s="163">
        <v>133</v>
      </c>
      <c r="B134" s="166" t="s">
        <v>1890</v>
      </c>
      <c r="C134" s="166" t="s">
        <v>1829</v>
      </c>
      <c r="D134" s="168">
        <v>1.3159027777777779</v>
      </c>
    </row>
    <row r="135" spans="1:4" ht="12.75">
      <c r="A135" s="163">
        <v>134</v>
      </c>
      <c r="B135" s="166" t="s">
        <v>1896</v>
      </c>
      <c r="C135" s="166" t="s">
        <v>587</v>
      </c>
      <c r="D135" s="168">
        <v>1.320787037037037</v>
      </c>
    </row>
    <row r="136" spans="1:4" ht="12.75">
      <c r="A136" s="163">
        <v>135</v>
      </c>
      <c r="B136" s="166" t="s">
        <v>1955</v>
      </c>
      <c r="C136" s="166" t="s">
        <v>416</v>
      </c>
      <c r="D136" s="168">
        <v>1.321215277777778</v>
      </c>
    </row>
    <row r="137" spans="1:4" ht="12.75">
      <c r="A137" s="163">
        <v>136</v>
      </c>
      <c r="B137" s="166" t="s">
        <v>1986</v>
      </c>
      <c r="C137" s="166" t="s">
        <v>1992</v>
      </c>
      <c r="D137" s="168">
        <v>1.3474421296296297</v>
      </c>
    </row>
    <row r="138" spans="1:4" ht="12.75">
      <c r="A138" s="163">
        <v>137</v>
      </c>
      <c r="B138" s="166" t="s">
        <v>1993</v>
      </c>
      <c r="C138" s="166" t="s">
        <v>1994</v>
      </c>
      <c r="D138" s="168">
        <v>1.3572800925925925</v>
      </c>
    </row>
    <row r="139" spans="1:4" ht="12.75">
      <c r="A139" s="163">
        <v>138</v>
      </c>
      <c r="B139" s="166" t="s">
        <v>1995</v>
      </c>
      <c r="C139" s="166" t="s">
        <v>1996</v>
      </c>
      <c r="D139" s="168">
        <v>1.3573148148148146</v>
      </c>
    </row>
    <row r="140" spans="1:4" ht="12.75">
      <c r="A140" s="163">
        <v>139</v>
      </c>
      <c r="B140" s="166" t="s">
        <v>1997</v>
      </c>
      <c r="C140" s="166" t="s">
        <v>1998</v>
      </c>
      <c r="D140" s="168">
        <v>1.3589236111111112</v>
      </c>
    </row>
    <row r="141" spans="1:4" ht="12.75">
      <c r="A141" s="163">
        <v>140</v>
      </c>
      <c r="B141" s="166" t="s">
        <v>1999</v>
      </c>
      <c r="C141" s="166" t="s">
        <v>2000</v>
      </c>
      <c r="D141" s="168">
        <v>1.3590393518518518</v>
      </c>
    </row>
    <row r="142" spans="1:4" ht="12.75">
      <c r="A142" s="163">
        <v>141</v>
      </c>
      <c r="B142" s="166" t="s">
        <v>1879</v>
      </c>
      <c r="C142" s="166" t="s">
        <v>958</v>
      </c>
      <c r="D142" s="168">
        <v>1.3594907407407408</v>
      </c>
    </row>
    <row r="143" spans="1:4" ht="12.75">
      <c r="A143" s="163">
        <v>142</v>
      </c>
      <c r="B143" s="166" t="s">
        <v>1881</v>
      </c>
      <c r="C143" s="166" t="s">
        <v>2001</v>
      </c>
      <c r="D143" s="168">
        <v>1.3595486111111112</v>
      </c>
    </row>
    <row r="144" spans="1:4" ht="12.75">
      <c r="A144" s="163">
        <v>143</v>
      </c>
      <c r="B144" s="166" t="s">
        <v>2002</v>
      </c>
      <c r="C144" s="166" t="s">
        <v>362</v>
      </c>
      <c r="D144" s="168">
        <v>1.3874768518518519</v>
      </c>
    </row>
    <row r="145" spans="1:4" ht="12.75">
      <c r="A145" s="163">
        <v>144</v>
      </c>
      <c r="B145" s="166" t="s">
        <v>1883</v>
      </c>
      <c r="C145" s="166" t="s">
        <v>2003</v>
      </c>
      <c r="D145" s="168">
        <v>1.3961689814814815</v>
      </c>
    </row>
    <row r="146" spans="1:4" ht="12.75">
      <c r="A146" s="163">
        <v>145</v>
      </c>
      <c r="B146" s="166" t="s">
        <v>1914</v>
      </c>
      <c r="C146" s="166" t="s">
        <v>2004</v>
      </c>
      <c r="D146" s="168">
        <v>1.4068287037037035</v>
      </c>
    </row>
    <row r="147" spans="1:4" ht="12.75">
      <c r="A147" s="163">
        <v>146</v>
      </c>
      <c r="B147" s="166" t="s">
        <v>1931</v>
      </c>
      <c r="C147" s="166" t="s">
        <v>72</v>
      </c>
      <c r="D147" s="168">
        <v>1.4156250000000001</v>
      </c>
    </row>
    <row r="148" spans="1:4" ht="12.75">
      <c r="A148" s="163">
        <v>147</v>
      </c>
      <c r="B148" s="166" t="s">
        <v>2027</v>
      </c>
      <c r="C148" s="166" t="s">
        <v>156</v>
      </c>
      <c r="D148" s="168">
        <v>1.4189120370370372</v>
      </c>
    </row>
    <row r="149" spans="1:4" ht="12.75">
      <c r="A149" s="163">
        <v>148</v>
      </c>
      <c r="B149" s="166" t="s">
        <v>2005</v>
      </c>
      <c r="C149" s="166" t="s">
        <v>2006</v>
      </c>
      <c r="D149" s="168">
        <v>1.4196990740740743</v>
      </c>
    </row>
    <row r="150" spans="1:4" ht="12.75">
      <c r="A150" s="163">
        <v>149</v>
      </c>
      <c r="B150" s="166" t="s">
        <v>1904</v>
      </c>
      <c r="C150" s="166" t="s">
        <v>795</v>
      </c>
      <c r="D150" s="168">
        <v>1.4211921296296295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topLeftCell="A1">
      <selection activeCell="D8" sqref="D8"/>
    </sheetView>
  </sheetViews>
  <sheetFormatPr defaultColWidth="11.421875" defaultRowHeight="12.75"/>
  <cols>
    <col min="1" max="1" width="6.7109375" style="154" customWidth="1"/>
    <col min="2" max="2" width="12.140625" style="154" customWidth="1"/>
    <col min="3" max="3" width="15.28125" style="154" customWidth="1"/>
    <col min="4" max="4" width="12.00390625" style="160" customWidth="1"/>
    <col min="5" max="5" width="10.8515625" style="154" customWidth="1"/>
    <col min="6" max="16384" width="11.421875" style="154" customWidth="1"/>
  </cols>
  <sheetData>
    <row r="1" spans="1:4" ht="12.75">
      <c r="A1" s="151" t="s">
        <v>1367</v>
      </c>
      <c r="B1" s="152" t="s">
        <v>1861</v>
      </c>
      <c r="C1" s="152" t="s">
        <v>1862</v>
      </c>
      <c r="D1" s="153" t="s">
        <v>1372</v>
      </c>
    </row>
    <row r="2" spans="1:5" ht="12.75">
      <c r="A2" s="155">
        <v>1</v>
      </c>
      <c r="B2" s="156" t="s">
        <v>1803</v>
      </c>
      <c r="C2" s="156" t="s">
        <v>1804</v>
      </c>
      <c r="D2" s="157">
        <v>0.6522569444444445</v>
      </c>
      <c r="E2" s="154" t="s">
        <v>1863</v>
      </c>
    </row>
    <row r="3" spans="1:5" ht="12.75">
      <c r="A3" s="155">
        <v>2</v>
      </c>
      <c r="B3" s="156" t="s">
        <v>510</v>
      </c>
      <c r="C3" s="156" t="s">
        <v>1075</v>
      </c>
      <c r="D3" s="157">
        <v>0.7086342592592593</v>
      </c>
      <c r="E3" s="154" t="s">
        <v>1864</v>
      </c>
    </row>
    <row r="4" spans="1:5" ht="12.75">
      <c r="A4" s="155">
        <v>3</v>
      </c>
      <c r="B4" s="156" t="s">
        <v>1085</v>
      </c>
      <c r="C4" s="156" t="s">
        <v>781</v>
      </c>
      <c r="D4" s="157">
        <v>0.7439814814814815</v>
      </c>
      <c r="E4" s="154" t="s">
        <v>1865</v>
      </c>
    </row>
    <row r="5" spans="1:4" ht="12.75">
      <c r="A5" s="155">
        <v>4</v>
      </c>
      <c r="B5" s="156" t="s">
        <v>407</v>
      </c>
      <c r="C5" s="156" t="s">
        <v>1805</v>
      </c>
      <c r="D5" s="157">
        <v>0.7825231481481482</v>
      </c>
    </row>
    <row r="6" spans="1:4" ht="12.75">
      <c r="A6" s="155">
        <v>5</v>
      </c>
      <c r="B6" s="156" t="s">
        <v>624</v>
      </c>
      <c r="C6" s="156" t="s">
        <v>1806</v>
      </c>
      <c r="D6" s="157">
        <v>0.7875578703703704</v>
      </c>
    </row>
    <row r="7" spans="1:4" ht="12.75">
      <c r="A7" s="155">
        <v>6</v>
      </c>
      <c r="B7" s="156" t="s">
        <v>838</v>
      </c>
      <c r="C7" s="156" t="s">
        <v>1807</v>
      </c>
      <c r="D7" s="157">
        <v>0.7927199074074074</v>
      </c>
    </row>
    <row r="8" spans="1:4" ht="12.75">
      <c r="A8" s="155">
        <v>7</v>
      </c>
      <c r="B8" s="156" t="s">
        <v>734</v>
      </c>
      <c r="C8" s="156" t="s">
        <v>111</v>
      </c>
      <c r="D8" s="157">
        <v>0.7998726851851852</v>
      </c>
    </row>
    <row r="9" spans="1:4" ht="12.75">
      <c r="A9" s="155">
        <v>8</v>
      </c>
      <c r="B9" s="156" t="s">
        <v>559</v>
      </c>
      <c r="C9" s="156" t="s">
        <v>1082</v>
      </c>
      <c r="D9" s="157">
        <v>0.8087962962962963</v>
      </c>
    </row>
    <row r="10" spans="1:4" ht="12.75">
      <c r="A10" s="155">
        <v>9</v>
      </c>
      <c r="B10" s="156" t="s">
        <v>687</v>
      </c>
      <c r="C10" s="156" t="s">
        <v>1808</v>
      </c>
      <c r="D10" s="157">
        <v>0.8209490740740741</v>
      </c>
    </row>
    <row r="11" spans="1:4" ht="12.75">
      <c r="A11" s="155">
        <v>10</v>
      </c>
      <c r="B11" s="156" t="s">
        <v>479</v>
      </c>
      <c r="C11" s="156" t="s">
        <v>70</v>
      </c>
      <c r="D11" s="157">
        <v>0.8384606481481481</v>
      </c>
    </row>
    <row r="12" spans="1:4" ht="12.75">
      <c r="A12" s="155">
        <v>10</v>
      </c>
      <c r="B12" s="156" t="s">
        <v>1809</v>
      </c>
      <c r="C12" s="156" t="s">
        <v>1810</v>
      </c>
      <c r="D12" s="157">
        <v>0.8384606481481481</v>
      </c>
    </row>
    <row r="13" spans="1:5" ht="12.75">
      <c r="A13" s="155">
        <v>12</v>
      </c>
      <c r="B13" s="156" t="s">
        <v>515</v>
      </c>
      <c r="C13" s="156" t="s">
        <v>514</v>
      </c>
      <c r="D13" s="157">
        <v>0.844224537037037</v>
      </c>
      <c r="E13" s="154" t="s">
        <v>1866</v>
      </c>
    </row>
    <row r="14" spans="1:4" ht="12.75">
      <c r="A14" s="155">
        <v>13</v>
      </c>
      <c r="B14" s="156" t="s">
        <v>488</v>
      </c>
      <c r="C14" s="156" t="s">
        <v>1803</v>
      </c>
      <c r="D14" s="157">
        <v>0.8502893518518518</v>
      </c>
    </row>
    <row r="15" spans="1:5" ht="12.75">
      <c r="A15" s="155">
        <v>14</v>
      </c>
      <c r="B15" s="156" t="s">
        <v>79</v>
      </c>
      <c r="C15" s="156" t="s">
        <v>78</v>
      </c>
      <c r="D15" s="157">
        <v>0.8692708333333333</v>
      </c>
      <c r="E15" s="154" t="s">
        <v>1867</v>
      </c>
    </row>
    <row r="16" spans="1:4" ht="12.75">
      <c r="A16" s="155">
        <v>15</v>
      </c>
      <c r="B16" s="156" t="s">
        <v>412</v>
      </c>
      <c r="C16" s="156" t="s">
        <v>943</v>
      </c>
      <c r="D16" s="157">
        <v>0.8746527777777778</v>
      </c>
    </row>
    <row r="17" spans="1:4" ht="12.75">
      <c r="A17" s="155">
        <v>16</v>
      </c>
      <c r="B17" s="156" t="s">
        <v>1083</v>
      </c>
      <c r="C17" s="156" t="s">
        <v>1084</v>
      </c>
      <c r="D17" s="157">
        <v>0.8781365740740741</v>
      </c>
    </row>
    <row r="18" spans="1:4" ht="12.75">
      <c r="A18" s="155">
        <v>17</v>
      </c>
      <c r="B18" s="156" t="s">
        <v>513</v>
      </c>
      <c r="C18" s="156" t="s">
        <v>1081</v>
      </c>
      <c r="D18" s="157">
        <v>0.8873842592592592</v>
      </c>
    </row>
    <row r="19" spans="1:5" ht="12.75">
      <c r="A19" s="155">
        <v>18</v>
      </c>
      <c r="B19" s="156" t="s">
        <v>1811</v>
      </c>
      <c r="C19" s="156" t="s">
        <v>513</v>
      </c>
      <c r="D19" s="157">
        <v>0.8978009259259259</v>
      </c>
      <c r="E19" s="154" t="s">
        <v>1868</v>
      </c>
    </row>
    <row r="20" spans="1:4" ht="12.75">
      <c r="A20" s="155">
        <v>19</v>
      </c>
      <c r="B20" s="156" t="s">
        <v>481</v>
      </c>
      <c r="C20" s="156" t="s">
        <v>1812</v>
      </c>
      <c r="D20" s="157">
        <v>0.9061458333333333</v>
      </c>
    </row>
    <row r="21" spans="1:4" ht="12.75">
      <c r="A21" s="155">
        <v>20</v>
      </c>
      <c r="B21" s="156" t="s">
        <v>105</v>
      </c>
      <c r="C21" s="156" t="s">
        <v>104</v>
      </c>
      <c r="D21" s="157">
        <v>0.9115625</v>
      </c>
    </row>
    <row r="22" spans="1:4" ht="12.75">
      <c r="A22" s="155">
        <v>21</v>
      </c>
      <c r="B22" s="156" t="s">
        <v>584</v>
      </c>
      <c r="C22" s="156" t="s">
        <v>1813</v>
      </c>
      <c r="D22" s="157">
        <v>0.9146527777777779</v>
      </c>
    </row>
    <row r="23" spans="1:4" ht="12.75">
      <c r="A23" s="155">
        <v>22</v>
      </c>
      <c r="B23" s="156" t="s">
        <v>546</v>
      </c>
      <c r="C23" s="156" t="s">
        <v>26</v>
      </c>
      <c r="D23" s="157">
        <v>0.9267476851851852</v>
      </c>
    </row>
    <row r="24" spans="1:4" ht="12.75">
      <c r="A24" s="155">
        <v>23</v>
      </c>
      <c r="B24" s="156" t="s">
        <v>561</v>
      </c>
      <c r="C24" s="156" t="s">
        <v>560</v>
      </c>
      <c r="D24" s="157">
        <v>0.9312152777777777</v>
      </c>
    </row>
    <row r="25" spans="1:4" ht="12.75">
      <c r="A25" s="155">
        <v>24</v>
      </c>
      <c r="B25" s="156" t="s">
        <v>465</v>
      </c>
      <c r="C25" s="156" t="s">
        <v>1086</v>
      </c>
      <c r="D25" s="157">
        <v>0.933275462962963</v>
      </c>
    </row>
    <row r="26" spans="1:4" ht="12.75">
      <c r="A26" s="155">
        <v>25</v>
      </c>
      <c r="B26" s="156" t="s">
        <v>687</v>
      </c>
      <c r="C26" s="156" t="s">
        <v>1814</v>
      </c>
      <c r="D26" s="157">
        <v>0.9354166666666667</v>
      </c>
    </row>
    <row r="27" spans="1:4" ht="12.75">
      <c r="A27" s="155">
        <v>26</v>
      </c>
      <c r="B27" s="156" t="s">
        <v>510</v>
      </c>
      <c r="C27" s="156" t="s">
        <v>1815</v>
      </c>
      <c r="D27" s="157">
        <v>0.9384606481481481</v>
      </c>
    </row>
    <row r="28" spans="1:4" ht="12.75">
      <c r="A28" s="155">
        <v>27</v>
      </c>
      <c r="B28" s="156" t="s">
        <v>1816</v>
      </c>
      <c r="C28" s="156" t="s">
        <v>70</v>
      </c>
      <c r="D28" s="157">
        <v>0.9386342592592593</v>
      </c>
    </row>
    <row r="29" spans="1:4" ht="12.75">
      <c r="A29" s="155">
        <v>28</v>
      </c>
      <c r="B29" s="156" t="s">
        <v>561</v>
      </c>
      <c r="C29" s="156" t="s">
        <v>1088</v>
      </c>
      <c r="D29" s="157">
        <v>0.9514814814814815</v>
      </c>
    </row>
    <row r="30" spans="1:4" ht="12.75">
      <c r="A30" s="155">
        <v>29</v>
      </c>
      <c r="B30" s="156" t="s">
        <v>1817</v>
      </c>
      <c r="C30" s="156" t="s">
        <v>476</v>
      </c>
      <c r="D30" s="157">
        <v>0.9540393518518518</v>
      </c>
    </row>
    <row r="31" spans="1:4" ht="12.75">
      <c r="A31" s="155">
        <v>30</v>
      </c>
      <c r="B31" s="156" t="s">
        <v>409</v>
      </c>
      <c r="C31" s="156" t="s">
        <v>688</v>
      </c>
      <c r="D31" s="157">
        <v>0.9571875</v>
      </c>
    </row>
    <row r="32" spans="1:4" ht="12.75">
      <c r="A32" s="155">
        <v>31</v>
      </c>
      <c r="B32" s="156" t="s">
        <v>510</v>
      </c>
      <c r="C32" s="156" t="s">
        <v>892</v>
      </c>
      <c r="D32" s="157">
        <v>0.9597685185185184</v>
      </c>
    </row>
    <row r="33" spans="1:4" ht="12.75">
      <c r="A33" s="155">
        <v>31</v>
      </c>
      <c r="B33" s="156" t="s">
        <v>407</v>
      </c>
      <c r="C33" s="156" t="s">
        <v>1818</v>
      </c>
      <c r="D33" s="157">
        <v>0.9597685185185184</v>
      </c>
    </row>
    <row r="34" spans="1:4" ht="12.75">
      <c r="A34" s="155">
        <v>31</v>
      </c>
      <c r="B34" s="156" t="s">
        <v>476</v>
      </c>
      <c r="C34" s="156" t="s">
        <v>952</v>
      </c>
      <c r="D34" s="157">
        <v>0.9597685185185184</v>
      </c>
    </row>
    <row r="35" spans="1:4" ht="12.75">
      <c r="A35" s="155">
        <v>34</v>
      </c>
      <c r="B35" s="156" t="s">
        <v>1819</v>
      </c>
      <c r="C35" s="156" t="s">
        <v>132</v>
      </c>
      <c r="D35" s="157">
        <v>0.9611689814814816</v>
      </c>
    </row>
    <row r="36" spans="1:4" ht="12.75">
      <c r="A36" s="155">
        <v>35</v>
      </c>
      <c r="B36" s="156" t="s">
        <v>510</v>
      </c>
      <c r="C36" s="156" t="s">
        <v>614</v>
      </c>
      <c r="D36" s="157">
        <v>0.9681481481481482</v>
      </c>
    </row>
    <row r="37" spans="1:4" ht="12.75">
      <c r="A37" s="155">
        <v>36</v>
      </c>
      <c r="B37" s="156" t="s">
        <v>827</v>
      </c>
      <c r="C37" s="156" t="s">
        <v>817</v>
      </c>
      <c r="D37" s="157">
        <v>0.9693287037037037</v>
      </c>
    </row>
    <row r="38" spans="1:4" ht="12.75">
      <c r="A38" s="155">
        <v>37</v>
      </c>
      <c r="B38" s="156" t="s">
        <v>1803</v>
      </c>
      <c r="C38" s="156" t="s">
        <v>1820</v>
      </c>
      <c r="D38" s="157">
        <v>0.9698148148148148</v>
      </c>
    </row>
    <row r="39" spans="1:4" ht="12.75">
      <c r="A39" s="155">
        <v>38</v>
      </c>
      <c r="B39" s="158" t="s">
        <v>582</v>
      </c>
      <c r="C39" s="158" t="s">
        <v>1821</v>
      </c>
      <c r="D39" s="159">
        <v>0.9709375</v>
      </c>
    </row>
    <row r="40" spans="1:4" ht="12.75">
      <c r="A40" s="155">
        <v>39</v>
      </c>
      <c r="B40" s="156" t="s">
        <v>438</v>
      </c>
      <c r="C40" s="156" t="s">
        <v>1822</v>
      </c>
      <c r="D40" s="157">
        <v>0.9746180555555556</v>
      </c>
    </row>
    <row r="41" spans="1:4" ht="12.75">
      <c r="A41" s="155">
        <v>40</v>
      </c>
      <c r="B41" s="156" t="s">
        <v>407</v>
      </c>
      <c r="C41" s="156" t="s">
        <v>802</v>
      </c>
      <c r="D41" s="157">
        <v>0.9779398148148148</v>
      </c>
    </row>
    <row r="42" spans="1:4" ht="12.75">
      <c r="A42" s="155">
        <v>41</v>
      </c>
      <c r="B42" s="156" t="s">
        <v>510</v>
      </c>
      <c r="C42" s="156" t="s">
        <v>1823</v>
      </c>
      <c r="D42" s="157">
        <v>0.9840856481481483</v>
      </c>
    </row>
    <row r="43" spans="1:4" ht="12.75">
      <c r="A43" s="155">
        <v>42</v>
      </c>
      <c r="B43" s="156" t="s">
        <v>476</v>
      </c>
      <c r="C43" s="156" t="s">
        <v>575</v>
      </c>
      <c r="D43" s="157">
        <v>0.9878472222222222</v>
      </c>
    </row>
    <row r="44" spans="1:4" ht="12.75">
      <c r="A44" s="155">
        <v>43</v>
      </c>
      <c r="B44" s="156" t="s">
        <v>33</v>
      </c>
      <c r="C44" s="156" t="s">
        <v>956</v>
      </c>
      <c r="D44" s="157">
        <v>0.988287037037037</v>
      </c>
    </row>
    <row r="45" spans="1:4" ht="12.75">
      <c r="A45" s="155">
        <v>44</v>
      </c>
      <c r="B45" s="156" t="s">
        <v>506</v>
      </c>
      <c r="C45" s="156" t="s">
        <v>50</v>
      </c>
      <c r="D45" s="157">
        <v>1.0178935185185185</v>
      </c>
    </row>
    <row r="46" spans="1:4" ht="12.75">
      <c r="A46" s="155">
        <v>45</v>
      </c>
      <c r="B46" s="156" t="s">
        <v>546</v>
      </c>
      <c r="C46" s="156" t="s">
        <v>549</v>
      </c>
      <c r="D46" s="157">
        <v>1.0312152777777779</v>
      </c>
    </row>
    <row r="47" spans="1:4" ht="12.75">
      <c r="A47" s="155">
        <v>46</v>
      </c>
      <c r="B47" s="156" t="s">
        <v>654</v>
      </c>
      <c r="C47" s="156" t="s">
        <v>1824</v>
      </c>
      <c r="D47" s="157">
        <v>1.044988425925926</v>
      </c>
    </row>
    <row r="48" spans="1:4" ht="12.75">
      <c r="A48" s="155">
        <v>47</v>
      </c>
      <c r="B48" s="156" t="s">
        <v>1825</v>
      </c>
      <c r="C48" s="156" t="s">
        <v>1826</v>
      </c>
      <c r="D48" s="157">
        <v>1.0483333333333333</v>
      </c>
    </row>
    <row r="49" spans="1:4" ht="12.75">
      <c r="A49" s="155">
        <v>48</v>
      </c>
      <c r="B49" s="156" t="s">
        <v>469</v>
      </c>
      <c r="C49" s="156" t="s">
        <v>468</v>
      </c>
      <c r="D49" s="157">
        <v>1.0527893518518519</v>
      </c>
    </row>
    <row r="50" spans="1:4" ht="12.75">
      <c r="A50" s="155">
        <v>49</v>
      </c>
      <c r="B50" s="156" t="s">
        <v>1827</v>
      </c>
      <c r="C50" s="156" t="s">
        <v>1828</v>
      </c>
      <c r="D50" s="157">
        <v>1.0638888888888889</v>
      </c>
    </row>
    <row r="51" spans="1:4" ht="12.75">
      <c r="A51" s="155">
        <v>49</v>
      </c>
      <c r="B51" s="156" t="s">
        <v>656</v>
      </c>
      <c r="C51" s="156" t="s">
        <v>729</v>
      </c>
      <c r="D51" s="157">
        <v>1.0638888888888889</v>
      </c>
    </row>
    <row r="52" spans="1:4" ht="12.75">
      <c r="A52" s="155">
        <v>51</v>
      </c>
      <c r="B52" s="156" t="s">
        <v>75</v>
      </c>
      <c r="C52" s="156" t="s">
        <v>74</v>
      </c>
      <c r="D52" s="157">
        <v>1.072824074074074</v>
      </c>
    </row>
    <row r="53" spans="1:4" ht="12.75">
      <c r="A53" s="155">
        <v>52</v>
      </c>
      <c r="B53" s="156" t="s">
        <v>423</v>
      </c>
      <c r="C53" s="156" t="s">
        <v>1829</v>
      </c>
      <c r="D53" s="157">
        <v>1.0732407407407407</v>
      </c>
    </row>
    <row r="54" spans="1:4" ht="12.75">
      <c r="A54" s="155">
        <v>53</v>
      </c>
      <c r="B54" s="156" t="s">
        <v>550</v>
      </c>
      <c r="C54" s="156" t="s">
        <v>1800</v>
      </c>
      <c r="D54" s="157">
        <v>1.0762962962962963</v>
      </c>
    </row>
    <row r="55" spans="1:4" ht="12.75">
      <c r="A55" s="155">
        <v>54</v>
      </c>
      <c r="B55" s="156" t="s">
        <v>617</v>
      </c>
      <c r="C55" s="156" t="s">
        <v>616</v>
      </c>
      <c r="D55" s="157">
        <v>1.080474537037037</v>
      </c>
    </row>
    <row r="56" spans="1:4" ht="12.75">
      <c r="A56" s="155">
        <v>55</v>
      </c>
      <c r="B56" s="156" t="s">
        <v>417</v>
      </c>
      <c r="C56" s="156" t="s">
        <v>1869</v>
      </c>
      <c r="D56" s="157">
        <v>1.083900462962963</v>
      </c>
    </row>
    <row r="57" spans="1:4" ht="12.75">
      <c r="A57" s="155">
        <v>56</v>
      </c>
      <c r="B57" s="156" t="s">
        <v>453</v>
      </c>
      <c r="C57" s="156" t="s">
        <v>1143</v>
      </c>
      <c r="D57" s="157">
        <v>1.0964930555555557</v>
      </c>
    </row>
    <row r="58" spans="1:4" ht="12.75">
      <c r="A58" s="155">
        <v>57</v>
      </c>
      <c r="B58" s="156" t="s">
        <v>656</v>
      </c>
      <c r="C58" s="156" t="s">
        <v>749</v>
      </c>
      <c r="D58" s="157">
        <v>1.0967824074074073</v>
      </c>
    </row>
    <row r="59" spans="1:4" ht="12.75">
      <c r="A59" s="155">
        <v>58</v>
      </c>
      <c r="B59" s="158" t="s">
        <v>568</v>
      </c>
      <c r="C59" s="158" t="s">
        <v>567</v>
      </c>
      <c r="D59" s="159">
        <v>1.0967939814814816</v>
      </c>
    </row>
    <row r="60" spans="1:5" ht="12.75">
      <c r="A60" s="155">
        <v>59</v>
      </c>
      <c r="B60" s="156" t="s">
        <v>584</v>
      </c>
      <c r="C60" s="156" t="s">
        <v>43</v>
      </c>
      <c r="D60" s="157">
        <v>1.0998726851851852</v>
      </c>
      <c r="E60" s="154" t="s">
        <v>1870</v>
      </c>
    </row>
    <row r="61" spans="1:4" ht="12.75">
      <c r="A61" s="155">
        <v>60</v>
      </c>
      <c r="B61" s="156" t="s">
        <v>415</v>
      </c>
      <c r="C61" s="156" t="s">
        <v>1830</v>
      </c>
      <c r="D61" s="157">
        <v>1.1017476851851853</v>
      </c>
    </row>
    <row r="62" spans="1:4" ht="12.75">
      <c r="A62" s="155">
        <v>61</v>
      </c>
      <c r="B62" s="156" t="s">
        <v>425</v>
      </c>
      <c r="C62" s="156" t="s">
        <v>1116</v>
      </c>
      <c r="D62" s="157">
        <v>1.1030208333333333</v>
      </c>
    </row>
    <row r="63" spans="1:4" ht="12.75">
      <c r="A63" s="155">
        <v>62</v>
      </c>
      <c r="B63" s="156" t="s">
        <v>1831</v>
      </c>
      <c r="C63" s="156" t="s">
        <v>1832</v>
      </c>
      <c r="D63" s="157">
        <v>1.104861111111111</v>
      </c>
    </row>
    <row r="64" spans="1:4" ht="12.75">
      <c r="A64" s="155">
        <v>63</v>
      </c>
      <c r="B64" s="156" t="s">
        <v>697</v>
      </c>
      <c r="C64" s="156" t="s">
        <v>1833</v>
      </c>
      <c r="D64" s="157">
        <v>1.1145949074074075</v>
      </c>
    </row>
    <row r="65" spans="1:4" ht="12.75">
      <c r="A65" s="155">
        <v>64</v>
      </c>
      <c r="B65" s="156" t="s">
        <v>424</v>
      </c>
      <c r="C65" s="156" t="s">
        <v>524</v>
      </c>
      <c r="D65" s="157">
        <v>1.115023148148148</v>
      </c>
    </row>
    <row r="66" spans="1:4" ht="12.75">
      <c r="A66" s="155">
        <v>65</v>
      </c>
      <c r="B66" s="156" t="s">
        <v>397</v>
      </c>
      <c r="C66" s="156" t="s">
        <v>1091</v>
      </c>
      <c r="D66" s="157">
        <v>1.1183796296296296</v>
      </c>
    </row>
    <row r="67" spans="1:4" ht="12.75">
      <c r="A67" s="155">
        <v>66</v>
      </c>
      <c r="B67" s="156" t="s">
        <v>416</v>
      </c>
      <c r="C67" s="156" t="s">
        <v>362</v>
      </c>
      <c r="D67" s="157">
        <v>1.1280208333333335</v>
      </c>
    </row>
    <row r="68" spans="1:4" ht="12.75">
      <c r="A68" s="155">
        <v>67</v>
      </c>
      <c r="B68" s="156" t="s">
        <v>397</v>
      </c>
      <c r="C68" s="156" t="s">
        <v>362</v>
      </c>
      <c r="D68" s="157">
        <v>1.1394560185185185</v>
      </c>
    </row>
    <row r="69" spans="1:4" ht="12.75">
      <c r="A69" s="155">
        <v>68</v>
      </c>
      <c r="B69" s="156" t="s">
        <v>419</v>
      </c>
      <c r="C69" s="156" t="s">
        <v>589</v>
      </c>
      <c r="D69" s="157">
        <v>1.1448032407407407</v>
      </c>
    </row>
    <row r="70" spans="1:4" ht="12.75">
      <c r="A70" s="155">
        <v>69</v>
      </c>
      <c r="B70" s="156" t="s">
        <v>533</v>
      </c>
      <c r="C70" s="156" t="s">
        <v>532</v>
      </c>
      <c r="D70" s="157">
        <v>1.1459953703703702</v>
      </c>
    </row>
    <row r="71" spans="1:4" ht="12.75">
      <c r="A71" s="155">
        <v>70</v>
      </c>
      <c r="B71" s="156" t="s">
        <v>714</v>
      </c>
      <c r="C71" s="156" t="s">
        <v>1103</v>
      </c>
      <c r="D71" s="157">
        <v>1.1497916666666665</v>
      </c>
    </row>
    <row r="72" spans="1:4" ht="12.75">
      <c r="A72" s="155">
        <v>71</v>
      </c>
      <c r="B72" s="156" t="s">
        <v>484</v>
      </c>
      <c r="C72" s="156" t="s">
        <v>485</v>
      </c>
      <c r="D72" s="157">
        <v>1.1524305555555556</v>
      </c>
    </row>
    <row r="73" spans="1:4" ht="12.75">
      <c r="A73" s="155">
        <v>72</v>
      </c>
      <c r="B73" s="156" t="s">
        <v>464</v>
      </c>
      <c r="C73" s="156" t="s">
        <v>463</v>
      </c>
      <c r="D73" s="157">
        <v>1.1546527777777778</v>
      </c>
    </row>
    <row r="74" spans="1:4" ht="12.75">
      <c r="A74" s="155">
        <v>73</v>
      </c>
      <c r="B74" s="156" t="s">
        <v>1834</v>
      </c>
      <c r="C74" s="156" t="s">
        <v>653</v>
      </c>
      <c r="D74" s="157">
        <v>1.1568402777777778</v>
      </c>
    </row>
    <row r="75" spans="1:4" ht="12.75">
      <c r="A75" s="155">
        <v>74</v>
      </c>
      <c r="B75" s="156" t="s">
        <v>1117</v>
      </c>
      <c r="C75" s="156" t="s">
        <v>1118</v>
      </c>
      <c r="D75" s="157">
        <v>1.1574537037037038</v>
      </c>
    </row>
    <row r="76" spans="1:4" ht="12.75">
      <c r="A76" s="155">
        <v>75</v>
      </c>
      <c r="B76" s="156" t="s">
        <v>931</v>
      </c>
      <c r="C76" s="156" t="s">
        <v>964</v>
      </c>
      <c r="D76" s="157">
        <v>1.161099537037037</v>
      </c>
    </row>
    <row r="77" spans="1:4" ht="12.75">
      <c r="A77" s="155">
        <v>76</v>
      </c>
      <c r="B77" s="156" t="s">
        <v>738</v>
      </c>
      <c r="C77" s="156" t="s">
        <v>488</v>
      </c>
      <c r="D77" s="157">
        <v>1.1653587962962964</v>
      </c>
    </row>
    <row r="78" spans="1:4" ht="12.75">
      <c r="A78" s="155">
        <v>77</v>
      </c>
      <c r="B78" s="156" t="s">
        <v>756</v>
      </c>
      <c r="C78" s="156" t="s">
        <v>755</v>
      </c>
      <c r="D78" s="157">
        <v>1.1761805555555556</v>
      </c>
    </row>
    <row r="79" spans="1:4" ht="12.75">
      <c r="A79" s="155">
        <v>78</v>
      </c>
      <c r="B79" s="156" t="s">
        <v>723</v>
      </c>
      <c r="C79" s="156" t="s">
        <v>1835</v>
      </c>
      <c r="D79" s="157">
        <v>1.1781365740740741</v>
      </c>
    </row>
    <row r="80" spans="1:4" ht="12.75">
      <c r="A80" s="155">
        <v>79</v>
      </c>
      <c r="B80" s="156" t="s">
        <v>669</v>
      </c>
      <c r="C80" s="156" t="s">
        <v>746</v>
      </c>
      <c r="D80" s="157">
        <v>1.1781365740740741</v>
      </c>
    </row>
    <row r="81" spans="1:4" ht="12.75">
      <c r="A81" s="155">
        <v>80</v>
      </c>
      <c r="B81" s="156" t="s">
        <v>687</v>
      </c>
      <c r="C81" s="156" t="s">
        <v>1836</v>
      </c>
      <c r="D81" s="157">
        <v>1.187511574074074</v>
      </c>
    </row>
    <row r="82" spans="1:4" ht="12.75">
      <c r="A82" s="155">
        <v>81</v>
      </c>
      <c r="B82" s="156" t="s">
        <v>424</v>
      </c>
      <c r="C82" s="156" t="s">
        <v>680</v>
      </c>
      <c r="D82" s="157">
        <v>1.1931597222222223</v>
      </c>
    </row>
    <row r="83" spans="1:4" ht="12.75">
      <c r="A83" s="155">
        <v>82</v>
      </c>
      <c r="B83" s="156" t="s">
        <v>714</v>
      </c>
      <c r="C83" s="156" t="s">
        <v>1837</v>
      </c>
      <c r="D83" s="157">
        <v>1.1961574074074075</v>
      </c>
    </row>
    <row r="84" spans="1:4" ht="12.75">
      <c r="A84" s="155">
        <v>83</v>
      </c>
      <c r="B84" s="156" t="s">
        <v>419</v>
      </c>
      <c r="C84" s="156" t="s">
        <v>735</v>
      </c>
      <c r="D84" s="157">
        <v>1.2008101851851851</v>
      </c>
    </row>
    <row r="85" spans="1:4" ht="12.75">
      <c r="A85" s="155">
        <v>84</v>
      </c>
      <c r="B85" s="156" t="s">
        <v>829</v>
      </c>
      <c r="C85" s="156" t="s">
        <v>1838</v>
      </c>
      <c r="D85" s="157">
        <v>1.2069097222222223</v>
      </c>
    </row>
    <row r="86" spans="1:4" ht="12.75">
      <c r="A86" s="155">
        <v>85</v>
      </c>
      <c r="B86" s="156" t="s">
        <v>624</v>
      </c>
      <c r="C86" s="156" t="s">
        <v>968</v>
      </c>
      <c r="D86" s="157">
        <v>1.2073958333333332</v>
      </c>
    </row>
    <row r="87" spans="1:4" ht="12.75">
      <c r="A87" s="155">
        <v>86</v>
      </c>
      <c r="B87" s="156" t="s">
        <v>566</v>
      </c>
      <c r="C87" s="156" t="s">
        <v>565</v>
      </c>
      <c r="D87" s="157">
        <v>1.2083217592592592</v>
      </c>
    </row>
    <row r="88" spans="1:4" ht="12.75">
      <c r="A88" s="155">
        <v>87</v>
      </c>
      <c r="B88" s="156" t="s">
        <v>488</v>
      </c>
      <c r="C88" s="156" t="s">
        <v>489</v>
      </c>
      <c r="D88" s="157">
        <v>1.221111111111111</v>
      </c>
    </row>
    <row r="89" spans="1:4" ht="12.75">
      <c r="A89" s="155">
        <v>88</v>
      </c>
      <c r="B89" s="158" t="s">
        <v>1839</v>
      </c>
      <c r="C89" s="158" t="s">
        <v>1840</v>
      </c>
      <c r="D89" s="159">
        <v>1.2280092592592593</v>
      </c>
    </row>
    <row r="90" spans="1:4" ht="12.75">
      <c r="A90" s="155">
        <v>89</v>
      </c>
      <c r="B90" s="156" t="s">
        <v>1841</v>
      </c>
      <c r="C90" s="156" t="s">
        <v>938</v>
      </c>
      <c r="D90" s="157">
        <v>1.2325347222222223</v>
      </c>
    </row>
    <row r="91" spans="1:4" ht="12.75">
      <c r="A91" s="155">
        <v>90</v>
      </c>
      <c r="B91" s="156" t="s">
        <v>679</v>
      </c>
      <c r="C91" s="156" t="s">
        <v>943</v>
      </c>
      <c r="D91" s="157">
        <v>1.2358680555555555</v>
      </c>
    </row>
    <row r="92" spans="1:4" ht="12.75">
      <c r="A92" s="155">
        <v>91</v>
      </c>
      <c r="B92" s="156" t="s">
        <v>552</v>
      </c>
      <c r="C92" s="156" t="s">
        <v>1842</v>
      </c>
      <c r="D92" s="157">
        <v>1.2365625</v>
      </c>
    </row>
    <row r="93" spans="1:4" ht="12.75">
      <c r="A93" s="155">
        <v>92</v>
      </c>
      <c r="B93" s="158" t="s">
        <v>561</v>
      </c>
      <c r="C93" s="158" t="s">
        <v>57</v>
      </c>
      <c r="D93" s="159">
        <v>1.2368981481481482</v>
      </c>
    </row>
    <row r="94" spans="1:4" ht="12.75">
      <c r="A94" s="155">
        <v>93</v>
      </c>
      <c r="B94" s="156" t="s">
        <v>425</v>
      </c>
      <c r="C94" s="156" t="s">
        <v>662</v>
      </c>
      <c r="D94" s="157">
        <v>1.2460416666666667</v>
      </c>
    </row>
    <row r="95" spans="1:4" ht="12.75">
      <c r="A95" s="155">
        <v>94</v>
      </c>
      <c r="B95" s="156" t="s">
        <v>506</v>
      </c>
      <c r="C95" s="156" t="s">
        <v>637</v>
      </c>
      <c r="D95" s="157">
        <v>1.2490625</v>
      </c>
    </row>
    <row r="96" spans="1:4" ht="12.75">
      <c r="A96" s="155">
        <v>95</v>
      </c>
      <c r="B96" s="158" t="s">
        <v>513</v>
      </c>
      <c r="C96" s="158" t="s">
        <v>1843</v>
      </c>
      <c r="D96" s="159">
        <v>1.2566203703703704</v>
      </c>
    </row>
    <row r="97" spans="1:4" ht="12.75">
      <c r="A97" s="155">
        <v>96</v>
      </c>
      <c r="B97" s="156" t="s">
        <v>656</v>
      </c>
      <c r="C97" s="156" t="s">
        <v>540</v>
      </c>
      <c r="D97" s="157">
        <v>1.2622916666666668</v>
      </c>
    </row>
    <row r="98" spans="1:4" ht="12.75">
      <c r="A98" s="155">
        <v>97</v>
      </c>
      <c r="B98" s="156" t="s">
        <v>437</v>
      </c>
      <c r="C98" s="156" t="s">
        <v>463</v>
      </c>
      <c r="D98" s="157">
        <v>1.262662037037037</v>
      </c>
    </row>
    <row r="99" spans="1:4" ht="12.75">
      <c r="A99" s="155">
        <v>98</v>
      </c>
      <c r="B99" s="156" t="s">
        <v>1844</v>
      </c>
      <c r="C99" s="156" t="s">
        <v>567</v>
      </c>
      <c r="D99" s="157">
        <v>1.2651041666666667</v>
      </c>
    </row>
    <row r="100" spans="1:4" ht="12.75">
      <c r="A100" s="155">
        <v>99</v>
      </c>
      <c r="B100" s="158" t="s">
        <v>476</v>
      </c>
      <c r="C100" s="158" t="s">
        <v>477</v>
      </c>
      <c r="D100" s="159">
        <v>1.2690856481481483</v>
      </c>
    </row>
    <row r="101" spans="1:4" ht="12.75">
      <c r="A101" s="155">
        <v>100</v>
      </c>
      <c r="B101" s="156" t="s">
        <v>654</v>
      </c>
      <c r="C101" s="156" t="s">
        <v>1845</v>
      </c>
      <c r="D101" s="157">
        <v>1.2849074074074074</v>
      </c>
    </row>
    <row r="102" spans="1:4" ht="12.75">
      <c r="A102" s="155">
        <v>101</v>
      </c>
      <c r="B102" s="156" t="s">
        <v>425</v>
      </c>
      <c r="C102" s="156" t="s">
        <v>587</v>
      </c>
      <c r="D102" s="157">
        <v>1.2856018518518517</v>
      </c>
    </row>
    <row r="103" spans="1:4" ht="12.75">
      <c r="A103" s="155">
        <v>102</v>
      </c>
      <c r="B103" s="158" t="s">
        <v>506</v>
      </c>
      <c r="C103" s="158" t="s">
        <v>1846</v>
      </c>
      <c r="D103" s="159">
        <v>1.2929513888888888</v>
      </c>
    </row>
    <row r="104" spans="1:4" ht="12.75">
      <c r="A104" s="155">
        <v>103</v>
      </c>
      <c r="B104" s="156" t="s">
        <v>1125</v>
      </c>
      <c r="C104" s="156" t="s">
        <v>1847</v>
      </c>
      <c r="D104" s="157">
        <v>1.2964699074074073</v>
      </c>
    </row>
    <row r="105" spans="1:4" ht="12.75">
      <c r="A105" s="155">
        <v>104</v>
      </c>
      <c r="B105" s="156" t="s">
        <v>1848</v>
      </c>
      <c r="C105" s="156" t="s">
        <v>1849</v>
      </c>
      <c r="D105" s="157">
        <v>1.2976851851851852</v>
      </c>
    </row>
    <row r="106" spans="1:4" ht="12.75">
      <c r="A106" s="155">
        <v>105</v>
      </c>
      <c r="B106" s="156" t="s">
        <v>399</v>
      </c>
      <c r="C106" s="156" t="s">
        <v>520</v>
      </c>
      <c r="D106" s="157">
        <v>1.3038194444444444</v>
      </c>
    </row>
    <row r="107" spans="1:4" ht="12.75">
      <c r="A107" s="155">
        <v>106</v>
      </c>
      <c r="B107" s="156" t="s">
        <v>481</v>
      </c>
      <c r="C107" s="156" t="s">
        <v>43</v>
      </c>
      <c r="D107" s="157">
        <v>1.3058564814814815</v>
      </c>
    </row>
    <row r="108" spans="1:4" ht="12.75">
      <c r="A108" s="155">
        <v>107</v>
      </c>
      <c r="B108" s="156" t="s">
        <v>1850</v>
      </c>
      <c r="C108" s="156" t="s">
        <v>416</v>
      </c>
      <c r="D108" s="157">
        <v>1.31</v>
      </c>
    </row>
    <row r="109" spans="1:4" ht="12.75">
      <c r="A109" s="155">
        <v>108</v>
      </c>
      <c r="B109" s="156" t="s">
        <v>527</v>
      </c>
      <c r="C109" s="156" t="s">
        <v>1110</v>
      </c>
      <c r="D109" s="157">
        <v>1.310451388888889</v>
      </c>
    </row>
    <row r="110" spans="1:4" ht="12.75">
      <c r="A110" s="155">
        <v>109</v>
      </c>
      <c r="B110" s="156" t="s">
        <v>510</v>
      </c>
      <c r="C110" s="156" t="s">
        <v>1851</v>
      </c>
      <c r="D110" s="157">
        <v>1.3173726851851852</v>
      </c>
    </row>
    <row r="111" spans="1:4" ht="12.75">
      <c r="A111" s="155">
        <v>110</v>
      </c>
      <c r="B111" s="156" t="s">
        <v>407</v>
      </c>
      <c r="C111" s="156" t="s">
        <v>1852</v>
      </c>
      <c r="D111" s="157">
        <v>1.318449074074074</v>
      </c>
    </row>
    <row r="112" spans="1:4" ht="12.75">
      <c r="A112" s="155">
        <v>111</v>
      </c>
      <c r="B112" s="156" t="s">
        <v>697</v>
      </c>
      <c r="C112" s="156" t="s">
        <v>72</v>
      </c>
      <c r="D112" s="157">
        <v>1.3197916666666667</v>
      </c>
    </row>
    <row r="113" spans="1:4" ht="12.75">
      <c r="A113" s="155">
        <v>112</v>
      </c>
      <c r="B113" s="156" t="s">
        <v>707</v>
      </c>
      <c r="C113" s="156" t="s">
        <v>1853</v>
      </c>
      <c r="D113" s="157">
        <v>1.342650462962963</v>
      </c>
    </row>
    <row r="114" spans="1:4" ht="12.75">
      <c r="A114" s="155">
        <v>113</v>
      </c>
      <c r="B114" s="156" t="s">
        <v>716</v>
      </c>
      <c r="C114" s="156" t="s">
        <v>1854</v>
      </c>
      <c r="D114" s="157">
        <v>1.342951388888889</v>
      </c>
    </row>
    <row r="115" spans="1:4" ht="12.75">
      <c r="A115" s="155">
        <v>114</v>
      </c>
      <c r="B115" s="156" t="s">
        <v>1125</v>
      </c>
      <c r="C115" s="156" t="s">
        <v>1126</v>
      </c>
      <c r="D115" s="157">
        <v>1.3558680555555556</v>
      </c>
    </row>
    <row r="116" spans="1:4" ht="12.75">
      <c r="A116" s="155">
        <v>115</v>
      </c>
      <c r="B116" s="158" t="s">
        <v>417</v>
      </c>
      <c r="C116" s="158" t="s">
        <v>1855</v>
      </c>
      <c r="D116" s="159">
        <v>1.371747685185185</v>
      </c>
    </row>
    <row r="117" spans="1:4" ht="12.75">
      <c r="A117" s="155">
        <v>116</v>
      </c>
      <c r="B117" s="156" t="s">
        <v>412</v>
      </c>
      <c r="C117" s="156" t="s">
        <v>581</v>
      </c>
      <c r="D117" s="157">
        <v>1.4134143518518518</v>
      </c>
    </row>
    <row r="118" spans="1:4" ht="12.75">
      <c r="A118" s="155">
        <v>117</v>
      </c>
      <c r="B118" s="156" t="s">
        <v>1856</v>
      </c>
      <c r="C118" s="156" t="s">
        <v>1857</v>
      </c>
      <c r="D118" s="157">
        <v>1.402673611111111</v>
      </c>
    </row>
    <row r="119" spans="1:4" ht="12.75">
      <c r="A119" s="155">
        <v>118</v>
      </c>
      <c r="B119" s="156" t="s">
        <v>533</v>
      </c>
      <c r="C119" s="156" t="s">
        <v>1858</v>
      </c>
      <c r="D119" s="157">
        <v>1.4072685185185183</v>
      </c>
    </row>
    <row r="120" spans="1:4" ht="12.75">
      <c r="A120" s="155">
        <v>119</v>
      </c>
      <c r="B120" s="156" t="s">
        <v>1859</v>
      </c>
      <c r="C120" s="156" t="s">
        <v>1860</v>
      </c>
      <c r="D120" s="157">
        <v>1.4274074074074072</v>
      </c>
    </row>
  </sheetData>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topLeftCell="A1">
      <selection activeCell="C7" sqref="C7"/>
    </sheetView>
  </sheetViews>
  <sheetFormatPr defaultColWidth="8.8515625" defaultRowHeight="12.75"/>
  <cols>
    <col min="1" max="1" width="4.00390625" style="4" bestFit="1" customWidth="1"/>
    <col min="2" max="2" width="9.28125" style="0" bestFit="1" customWidth="1"/>
    <col min="3" max="3" width="16.7109375" style="0" bestFit="1" customWidth="1"/>
    <col min="4" max="4" width="27.28125" style="0" hidden="1" customWidth="1"/>
    <col min="5" max="5" width="4.28125" style="4" hidden="1" customWidth="1"/>
    <col min="6" max="6" width="11.421875" style="8" bestFit="1" customWidth="1"/>
    <col min="8" max="8" width="14.421875" style="4" bestFit="1" customWidth="1"/>
    <col min="9" max="9" width="3.00390625" style="4" bestFit="1" customWidth="1"/>
  </cols>
  <sheetData>
    <row r="1" spans="1:8" ht="12.75">
      <c r="A1" s="4">
        <v>1</v>
      </c>
      <c r="B1" t="s">
        <v>919</v>
      </c>
      <c r="C1" t="s">
        <v>500</v>
      </c>
      <c r="D1" t="s">
        <v>974</v>
      </c>
      <c r="E1" s="4" t="s">
        <v>975</v>
      </c>
      <c r="F1" s="8">
        <v>0.683900462962963</v>
      </c>
      <c r="H1" s="24" t="s">
        <v>1158</v>
      </c>
    </row>
    <row r="2" spans="1:8" ht="12.75">
      <c r="A2" s="4">
        <v>2</v>
      </c>
      <c r="B2" t="s">
        <v>1074</v>
      </c>
      <c r="C2" t="s">
        <v>99</v>
      </c>
      <c r="D2" t="s">
        <v>976</v>
      </c>
      <c r="E2" s="4" t="s">
        <v>975</v>
      </c>
      <c r="F2" s="8">
        <v>0.688888888888889</v>
      </c>
      <c r="H2" s="4" t="s">
        <v>1160</v>
      </c>
    </row>
    <row r="3" spans="1:9" ht="12.75">
      <c r="A3" s="4">
        <v>3</v>
      </c>
      <c r="B3" t="s">
        <v>552</v>
      </c>
      <c r="C3" t="s">
        <v>937</v>
      </c>
      <c r="D3" t="s">
        <v>977</v>
      </c>
      <c r="E3" s="4" t="s">
        <v>975</v>
      </c>
      <c r="F3" s="8">
        <v>0.7371412037037036</v>
      </c>
      <c r="H3" s="4" t="s">
        <v>1161</v>
      </c>
      <c r="I3" s="4">
        <v>0</v>
      </c>
    </row>
    <row r="4" spans="1:9" ht="12.75">
      <c r="A4" s="4">
        <v>4</v>
      </c>
      <c r="B4" t="s">
        <v>438</v>
      </c>
      <c r="C4" s="25" t="s">
        <v>938</v>
      </c>
      <c r="D4" t="s">
        <v>978</v>
      </c>
      <c r="E4" s="4" t="s">
        <v>975</v>
      </c>
      <c r="F4" s="8">
        <v>0.7463773148148148</v>
      </c>
      <c r="H4" s="4" t="s">
        <v>1162</v>
      </c>
      <c r="I4" s="4">
        <v>2</v>
      </c>
    </row>
    <row r="5" spans="1:9" ht="12.75">
      <c r="A5" s="4">
        <v>5</v>
      </c>
      <c r="B5" t="s">
        <v>510</v>
      </c>
      <c r="C5" s="25" t="s">
        <v>1075</v>
      </c>
      <c r="D5" t="s">
        <v>979</v>
      </c>
      <c r="E5" s="4" t="s">
        <v>975</v>
      </c>
      <c r="F5" s="8">
        <v>0.797037037037037</v>
      </c>
      <c r="H5" s="4" t="s">
        <v>1163</v>
      </c>
      <c r="I5" s="4">
        <v>2</v>
      </c>
    </row>
    <row r="6" spans="1:9" ht="12.75">
      <c r="A6" s="4">
        <v>6</v>
      </c>
      <c r="B6" t="s">
        <v>497</v>
      </c>
      <c r="C6" t="s">
        <v>496</v>
      </c>
      <c r="D6" t="s">
        <v>980</v>
      </c>
      <c r="E6" s="4" t="s">
        <v>895</v>
      </c>
      <c r="F6" s="8">
        <v>0.7974537037037037</v>
      </c>
      <c r="H6" s="4" t="s">
        <v>1159</v>
      </c>
      <c r="I6" s="4">
        <v>0</v>
      </c>
    </row>
    <row r="7" spans="1:9" ht="12.75">
      <c r="A7" s="4">
        <v>7</v>
      </c>
      <c r="B7" t="s">
        <v>731</v>
      </c>
      <c r="C7" t="s">
        <v>102</v>
      </c>
      <c r="D7" t="s">
        <v>981</v>
      </c>
      <c r="E7" s="4" t="s">
        <v>895</v>
      </c>
      <c r="F7" s="8">
        <v>0.7999421296296297</v>
      </c>
      <c r="H7" s="4" t="s">
        <v>1164</v>
      </c>
      <c r="I7" s="4">
        <v>13</v>
      </c>
    </row>
    <row r="8" spans="1:9" ht="12.75">
      <c r="A8" s="4">
        <v>8</v>
      </c>
      <c r="B8" t="s">
        <v>465</v>
      </c>
      <c r="C8" t="s">
        <v>1076</v>
      </c>
      <c r="D8" t="s">
        <v>982</v>
      </c>
      <c r="E8" s="4" t="s">
        <v>975</v>
      </c>
      <c r="F8" s="8">
        <v>0.803425925925926</v>
      </c>
      <c r="H8" s="4" t="s">
        <v>1165</v>
      </c>
      <c r="I8" s="4">
        <v>7</v>
      </c>
    </row>
    <row r="9" spans="1:9" ht="12.75">
      <c r="A9" s="4">
        <v>9</v>
      </c>
      <c r="B9" t="s">
        <v>453</v>
      </c>
      <c r="C9" t="s">
        <v>944</v>
      </c>
      <c r="D9" t="s">
        <v>974</v>
      </c>
      <c r="E9" s="4" t="s">
        <v>975</v>
      </c>
      <c r="F9" s="8">
        <v>0.8094444444444444</v>
      </c>
      <c r="H9" s="4" t="s">
        <v>1166</v>
      </c>
      <c r="I9" s="4">
        <v>6</v>
      </c>
    </row>
    <row r="10" spans="1:9" ht="12.75">
      <c r="A10" s="4">
        <v>10</v>
      </c>
      <c r="B10" t="s">
        <v>476</v>
      </c>
      <c r="C10" t="s">
        <v>500</v>
      </c>
      <c r="D10" t="s">
        <v>983</v>
      </c>
      <c r="E10" s="4" t="s">
        <v>975</v>
      </c>
      <c r="F10" s="8">
        <v>0.8160763888888889</v>
      </c>
      <c r="H10" s="4" t="s">
        <v>1167</v>
      </c>
      <c r="I10" s="4">
        <v>7</v>
      </c>
    </row>
    <row r="11" spans="1:9" ht="12.75">
      <c r="A11" s="4">
        <v>11</v>
      </c>
      <c r="B11" t="s">
        <v>552</v>
      </c>
      <c r="C11" t="s">
        <v>948</v>
      </c>
      <c r="D11" t="s">
        <v>984</v>
      </c>
      <c r="E11" s="4" t="s">
        <v>975</v>
      </c>
      <c r="F11" s="8">
        <v>0.8168287037037038</v>
      </c>
      <c r="H11" s="4" t="s">
        <v>1168</v>
      </c>
      <c r="I11" s="4">
        <v>10</v>
      </c>
    </row>
    <row r="12" spans="1:9" ht="12.75">
      <c r="A12" s="4">
        <v>12</v>
      </c>
      <c r="B12" t="s">
        <v>838</v>
      </c>
      <c r="C12" t="s">
        <v>1077</v>
      </c>
      <c r="D12" t="s">
        <v>985</v>
      </c>
      <c r="E12" s="4" t="s">
        <v>975</v>
      </c>
      <c r="F12" s="8">
        <v>0.8171296296296297</v>
      </c>
      <c r="H12" s="4" t="s">
        <v>1169</v>
      </c>
      <c r="I12" s="4">
        <v>4</v>
      </c>
    </row>
    <row r="13" spans="1:9" ht="12.75">
      <c r="A13" s="4">
        <v>13</v>
      </c>
      <c r="B13" t="s">
        <v>597</v>
      </c>
      <c r="C13" s="25" t="s">
        <v>89</v>
      </c>
      <c r="D13" t="s">
        <v>981</v>
      </c>
      <c r="E13" s="4" t="s">
        <v>895</v>
      </c>
      <c r="F13" s="8">
        <v>0.8194097222222222</v>
      </c>
      <c r="H13" s="4" t="s">
        <v>1170</v>
      </c>
      <c r="I13" s="4">
        <v>8</v>
      </c>
    </row>
    <row r="14" spans="1:9" ht="12.75">
      <c r="A14" s="4">
        <v>14</v>
      </c>
      <c r="B14" t="s">
        <v>503</v>
      </c>
      <c r="C14" t="s">
        <v>1078</v>
      </c>
      <c r="D14" t="s">
        <v>986</v>
      </c>
      <c r="E14" s="4" t="s">
        <v>975</v>
      </c>
      <c r="F14" s="8">
        <v>0.8194097222222222</v>
      </c>
      <c r="H14" s="4" t="s">
        <v>1179</v>
      </c>
      <c r="I14" s="4">
        <v>8</v>
      </c>
    </row>
    <row r="15" spans="1:9" ht="12.75">
      <c r="A15" s="4">
        <v>15</v>
      </c>
      <c r="B15" t="s">
        <v>734</v>
      </c>
      <c r="C15" t="s">
        <v>111</v>
      </c>
      <c r="D15" t="s">
        <v>987</v>
      </c>
      <c r="E15" s="4" t="s">
        <v>975</v>
      </c>
      <c r="F15" s="8">
        <v>0.8234837962962963</v>
      </c>
      <c r="H15" s="4" t="s">
        <v>1171</v>
      </c>
      <c r="I15" s="4">
        <v>9</v>
      </c>
    </row>
    <row r="16" spans="1:9" ht="12.75">
      <c r="A16" s="4">
        <v>16</v>
      </c>
      <c r="B16" t="s">
        <v>624</v>
      </c>
      <c r="C16" s="25" t="s">
        <v>1079</v>
      </c>
      <c r="D16" t="s">
        <v>988</v>
      </c>
      <c r="E16" s="4" t="s">
        <v>975</v>
      </c>
      <c r="F16" s="8">
        <v>0.8245023148148148</v>
      </c>
      <c r="H16" s="4" t="s">
        <v>1172</v>
      </c>
      <c r="I16" s="4">
        <v>9</v>
      </c>
    </row>
    <row r="17" spans="1:9" ht="12.75">
      <c r="A17" s="4">
        <v>17</v>
      </c>
      <c r="B17" t="s">
        <v>552</v>
      </c>
      <c r="C17" t="s">
        <v>595</v>
      </c>
      <c r="D17" t="s">
        <v>989</v>
      </c>
      <c r="E17" s="4" t="s">
        <v>975</v>
      </c>
      <c r="F17" s="8">
        <v>0.8248958333333333</v>
      </c>
      <c r="H17" s="4" t="s">
        <v>1173</v>
      </c>
      <c r="I17" s="35">
        <v>3</v>
      </c>
    </row>
    <row r="18" spans="1:9" ht="12.75">
      <c r="A18" s="4">
        <v>18</v>
      </c>
      <c r="B18" t="s">
        <v>752</v>
      </c>
      <c r="C18" t="s">
        <v>22</v>
      </c>
      <c r="D18" t="s">
        <v>990</v>
      </c>
      <c r="E18" s="4" t="s">
        <v>975</v>
      </c>
      <c r="F18" s="8">
        <v>0.840763888888889</v>
      </c>
      <c r="H18" s="4" t="s">
        <v>1174</v>
      </c>
      <c r="I18" s="4">
        <v>5</v>
      </c>
    </row>
    <row r="19" spans="1:9" ht="12.75">
      <c r="A19" s="4">
        <v>19</v>
      </c>
      <c r="B19" t="s">
        <v>518</v>
      </c>
      <c r="C19" t="s">
        <v>947</v>
      </c>
      <c r="D19" t="s">
        <v>991</v>
      </c>
      <c r="E19" s="4" t="s">
        <v>975</v>
      </c>
      <c r="F19" s="8">
        <v>0.8480787037037038</v>
      </c>
      <c r="H19" s="4" t="s">
        <v>1175</v>
      </c>
      <c r="I19" s="4">
        <v>8</v>
      </c>
    </row>
    <row r="20" spans="1:9" ht="12.75">
      <c r="A20" s="4">
        <v>20</v>
      </c>
      <c r="B20" t="s">
        <v>476</v>
      </c>
      <c r="C20" t="s">
        <v>416</v>
      </c>
      <c r="D20" t="s">
        <v>992</v>
      </c>
      <c r="E20" s="4" t="s">
        <v>975</v>
      </c>
      <c r="F20" s="8">
        <v>0.8622337962962963</v>
      </c>
      <c r="H20" s="4" t="s">
        <v>1176</v>
      </c>
      <c r="I20" s="4">
        <v>8</v>
      </c>
    </row>
    <row r="21" spans="1:9" ht="12.75">
      <c r="A21" s="4">
        <v>21</v>
      </c>
      <c r="B21" t="s">
        <v>110</v>
      </c>
      <c r="C21" t="s">
        <v>833</v>
      </c>
      <c r="D21" t="s">
        <v>993</v>
      </c>
      <c r="E21" s="4" t="s">
        <v>975</v>
      </c>
      <c r="F21" s="8">
        <v>0.8636111111111111</v>
      </c>
      <c r="H21" s="4" t="s">
        <v>1177</v>
      </c>
      <c r="I21" s="4">
        <v>4</v>
      </c>
    </row>
    <row r="22" spans="1:9" ht="12.75">
      <c r="A22" s="4">
        <v>22</v>
      </c>
      <c r="B22" t="s">
        <v>1080</v>
      </c>
      <c r="C22" s="25" t="s">
        <v>602</v>
      </c>
      <c r="D22" t="s">
        <v>994</v>
      </c>
      <c r="E22" s="4" t="s">
        <v>975</v>
      </c>
      <c r="F22" s="8">
        <v>0.8638078703703704</v>
      </c>
      <c r="H22" s="4" t="s">
        <v>1178</v>
      </c>
      <c r="I22" s="4">
        <v>0</v>
      </c>
    </row>
    <row r="23" spans="1:6" ht="12.75">
      <c r="A23" s="4">
        <v>23</v>
      </c>
      <c r="B23" t="s">
        <v>453</v>
      </c>
      <c r="C23" s="25" t="s">
        <v>10</v>
      </c>
      <c r="D23" t="s">
        <v>995</v>
      </c>
      <c r="E23" s="4" t="s">
        <v>975</v>
      </c>
      <c r="F23" s="8">
        <v>0.8641898148148148</v>
      </c>
    </row>
    <row r="24" spans="1:6" ht="12.75">
      <c r="A24" s="4">
        <v>24</v>
      </c>
      <c r="B24" t="s">
        <v>513</v>
      </c>
      <c r="C24" t="s">
        <v>1081</v>
      </c>
      <c r="D24" t="s">
        <v>996</v>
      </c>
      <c r="E24" s="4" t="s">
        <v>975</v>
      </c>
      <c r="F24" s="8">
        <v>0.8689583333333334</v>
      </c>
    </row>
    <row r="25" spans="1:6" ht="12.75">
      <c r="A25" s="4">
        <v>25</v>
      </c>
      <c r="B25" t="s">
        <v>412</v>
      </c>
      <c r="C25" t="s">
        <v>943</v>
      </c>
      <c r="D25" t="s">
        <v>997</v>
      </c>
      <c r="E25" s="4" t="s">
        <v>975</v>
      </c>
      <c r="F25" s="8">
        <v>0.8941782407407407</v>
      </c>
    </row>
    <row r="26" spans="1:6" ht="12.75">
      <c r="A26" s="4">
        <v>26</v>
      </c>
      <c r="B26" t="s">
        <v>559</v>
      </c>
      <c r="C26" t="s">
        <v>1082</v>
      </c>
      <c r="D26" t="s">
        <v>998</v>
      </c>
      <c r="E26" s="4" t="s">
        <v>975</v>
      </c>
      <c r="F26" s="8">
        <v>0.8958796296296296</v>
      </c>
    </row>
    <row r="27" spans="1:6" ht="12.75">
      <c r="A27" s="4">
        <v>27</v>
      </c>
      <c r="B27" t="s">
        <v>546</v>
      </c>
      <c r="C27" t="s">
        <v>26</v>
      </c>
      <c r="D27" t="s">
        <v>999</v>
      </c>
      <c r="E27" s="4" t="s">
        <v>975</v>
      </c>
      <c r="F27" s="8">
        <v>0.896076388888889</v>
      </c>
    </row>
    <row r="28" spans="1:6" ht="12.75">
      <c r="A28" s="4">
        <v>28</v>
      </c>
      <c r="B28" t="s">
        <v>415</v>
      </c>
      <c r="C28" t="s">
        <v>65</v>
      </c>
      <c r="D28" t="s">
        <v>1000</v>
      </c>
      <c r="E28" s="4" t="s">
        <v>975</v>
      </c>
      <c r="F28" s="8">
        <v>0.9040972222222222</v>
      </c>
    </row>
    <row r="29" spans="1:6" ht="12.75">
      <c r="A29" s="4">
        <v>29</v>
      </c>
      <c r="B29" t="s">
        <v>518</v>
      </c>
      <c r="C29" t="s">
        <v>351</v>
      </c>
      <c r="D29" t="s">
        <v>1001</v>
      </c>
      <c r="E29" s="4" t="s">
        <v>975</v>
      </c>
      <c r="F29" s="8">
        <v>0.9049537037037036</v>
      </c>
    </row>
    <row r="30" spans="1:6" ht="12.75">
      <c r="A30" s="4">
        <v>30</v>
      </c>
      <c r="B30" t="s">
        <v>707</v>
      </c>
      <c r="C30" t="s">
        <v>960</v>
      </c>
      <c r="D30" t="s">
        <v>1002</v>
      </c>
      <c r="E30" s="4" t="s">
        <v>975</v>
      </c>
      <c r="F30" s="8">
        <v>0.9125231481481482</v>
      </c>
    </row>
    <row r="31" spans="1:6" ht="12.75">
      <c r="A31" s="4">
        <v>31</v>
      </c>
      <c r="B31" t="s">
        <v>561</v>
      </c>
      <c r="C31" t="s">
        <v>120</v>
      </c>
      <c r="D31" t="s">
        <v>1003</v>
      </c>
      <c r="E31" s="4" t="s">
        <v>975</v>
      </c>
      <c r="F31" s="8">
        <v>0.9360185185185186</v>
      </c>
    </row>
    <row r="32" spans="1:6" ht="12.75">
      <c r="A32" s="4">
        <v>32</v>
      </c>
      <c r="B32" t="s">
        <v>1083</v>
      </c>
      <c r="C32" t="s">
        <v>1084</v>
      </c>
      <c r="D32" t="s">
        <v>1004</v>
      </c>
      <c r="E32" s="4" t="s">
        <v>975</v>
      </c>
      <c r="F32" s="8">
        <v>0.939675925925926</v>
      </c>
    </row>
    <row r="33" spans="1:6" ht="12.75">
      <c r="A33" s="4">
        <v>33</v>
      </c>
      <c r="B33" t="s">
        <v>1085</v>
      </c>
      <c r="C33" t="s">
        <v>781</v>
      </c>
      <c r="D33" t="s">
        <v>1005</v>
      </c>
      <c r="E33" s="4" t="s">
        <v>975</v>
      </c>
      <c r="F33" s="8">
        <v>0.9409953703703704</v>
      </c>
    </row>
    <row r="34" spans="1:6" ht="12.75">
      <c r="A34" s="4">
        <v>34</v>
      </c>
      <c r="B34" t="s">
        <v>484</v>
      </c>
      <c r="C34" s="25" t="s">
        <v>485</v>
      </c>
      <c r="D34" t="s">
        <v>1006</v>
      </c>
      <c r="E34" s="4" t="s">
        <v>975</v>
      </c>
      <c r="F34" s="8">
        <v>0.9446875</v>
      </c>
    </row>
    <row r="35" spans="1:6" ht="12.75">
      <c r="A35" s="4">
        <v>35</v>
      </c>
      <c r="B35" t="s">
        <v>465</v>
      </c>
      <c r="C35" t="s">
        <v>1086</v>
      </c>
      <c r="D35" t="s">
        <v>867</v>
      </c>
      <c r="E35" s="4" t="s">
        <v>975</v>
      </c>
      <c r="F35" s="8">
        <v>0.9478587962962962</v>
      </c>
    </row>
    <row r="36" spans="1:6" ht="12.75">
      <c r="A36" s="4">
        <v>36</v>
      </c>
      <c r="B36" t="s">
        <v>412</v>
      </c>
      <c r="C36" s="25" t="s">
        <v>143</v>
      </c>
      <c r="D36" t="s">
        <v>1007</v>
      </c>
      <c r="E36" s="4" t="s">
        <v>975</v>
      </c>
      <c r="F36" s="8">
        <v>0.9507754629629629</v>
      </c>
    </row>
    <row r="37" spans="1:6" ht="12.75">
      <c r="A37" s="4">
        <v>37</v>
      </c>
      <c r="B37" t="s">
        <v>508</v>
      </c>
      <c r="C37" t="s">
        <v>398</v>
      </c>
      <c r="D37" t="s">
        <v>1008</v>
      </c>
      <c r="E37" s="4" t="s">
        <v>975</v>
      </c>
      <c r="F37" s="8">
        <v>0.9574074074074074</v>
      </c>
    </row>
    <row r="38" spans="1:6" ht="12.75">
      <c r="A38" s="4">
        <v>38</v>
      </c>
      <c r="B38" t="s">
        <v>30</v>
      </c>
      <c r="C38" t="s">
        <v>666</v>
      </c>
      <c r="D38" t="s">
        <v>1009</v>
      </c>
      <c r="E38" s="4" t="s">
        <v>895</v>
      </c>
      <c r="F38" s="8">
        <v>0.9696412037037038</v>
      </c>
    </row>
    <row r="39" spans="1:6" ht="12.75">
      <c r="A39" s="4">
        <v>39</v>
      </c>
      <c r="B39" t="s">
        <v>421</v>
      </c>
      <c r="C39" t="s">
        <v>1087</v>
      </c>
      <c r="D39" t="s">
        <v>1010</v>
      </c>
      <c r="E39" s="4" t="s">
        <v>975</v>
      </c>
      <c r="F39" s="8">
        <v>0.9711921296296296</v>
      </c>
    </row>
    <row r="40" spans="1:6" ht="12.75">
      <c r="A40" s="4">
        <v>40</v>
      </c>
      <c r="B40" t="s">
        <v>561</v>
      </c>
      <c r="C40" t="s">
        <v>1088</v>
      </c>
      <c r="D40" t="s">
        <v>1011</v>
      </c>
      <c r="E40" s="4" t="s">
        <v>975</v>
      </c>
      <c r="F40" s="8">
        <v>0.9711921296296296</v>
      </c>
    </row>
    <row r="41" spans="1:6" ht="12.75">
      <c r="A41" s="4">
        <v>41</v>
      </c>
      <c r="B41" t="s">
        <v>469</v>
      </c>
      <c r="C41" t="s">
        <v>468</v>
      </c>
      <c r="D41" t="s">
        <v>1012</v>
      </c>
      <c r="E41" s="4" t="s">
        <v>975</v>
      </c>
      <c r="F41" s="8">
        <v>0.9823495370370371</v>
      </c>
    </row>
    <row r="42" spans="1:6" ht="12.75">
      <c r="A42" s="4">
        <v>42</v>
      </c>
      <c r="B42" t="s">
        <v>481</v>
      </c>
      <c r="C42" t="s">
        <v>51</v>
      </c>
      <c r="D42" t="s">
        <v>867</v>
      </c>
      <c r="E42" s="4" t="s">
        <v>975</v>
      </c>
      <c r="F42" s="8">
        <v>0.990300925925926</v>
      </c>
    </row>
    <row r="43" spans="1:6" ht="12.75">
      <c r="A43" s="4">
        <v>43</v>
      </c>
      <c r="B43" t="s">
        <v>679</v>
      </c>
      <c r="C43" t="s">
        <v>400</v>
      </c>
      <c r="D43" t="s">
        <v>1011</v>
      </c>
      <c r="E43" s="4" t="s">
        <v>975</v>
      </c>
      <c r="F43" s="8">
        <v>0.9903703703703703</v>
      </c>
    </row>
    <row r="44" spans="1:6" ht="12.75">
      <c r="A44" s="4">
        <v>44</v>
      </c>
      <c r="B44" t="s">
        <v>568</v>
      </c>
      <c r="C44" t="s">
        <v>567</v>
      </c>
      <c r="D44" t="s">
        <v>1013</v>
      </c>
      <c r="E44" s="4" t="s">
        <v>975</v>
      </c>
      <c r="F44" s="8">
        <v>0.9906828703703704</v>
      </c>
    </row>
    <row r="45" spans="1:6" ht="12.75">
      <c r="A45" s="4">
        <v>45</v>
      </c>
      <c r="B45" t="s">
        <v>590</v>
      </c>
      <c r="C45" t="s">
        <v>882</v>
      </c>
      <c r="D45" t="s">
        <v>1014</v>
      </c>
      <c r="E45" s="4" t="s">
        <v>975</v>
      </c>
      <c r="F45" s="8">
        <v>0.9908449074074074</v>
      </c>
    </row>
    <row r="46" spans="1:6" ht="12.75">
      <c r="A46" s="4">
        <v>46</v>
      </c>
      <c r="B46" t="s">
        <v>75</v>
      </c>
      <c r="C46" t="s">
        <v>74</v>
      </c>
      <c r="D46" t="s">
        <v>1015</v>
      </c>
      <c r="E46" s="4" t="s">
        <v>975</v>
      </c>
      <c r="F46" s="8">
        <v>0.9923032407407407</v>
      </c>
    </row>
    <row r="47" spans="1:6" ht="12.75">
      <c r="A47" s="4">
        <v>47</v>
      </c>
      <c r="B47" t="s">
        <v>407</v>
      </c>
      <c r="C47" t="s">
        <v>1089</v>
      </c>
      <c r="D47" t="s">
        <v>169</v>
      </c>
      <c r="E47" s="4" t="s">
        <v>975</v>
      </c>
      <c r="F47" s="8">
        <v>0.999375</v>
      </c>
    </row>
    <row r="48" spans="1:6" ht="12.75">
      <c r="A48" s="4">
        <v>48</v>
      </c>
      <c r="B48" t="s">
        <v>407</v>
      </c>
      <c r="C48" t="s">
        <v>1090</v>
      </c>
      <c r="D48" t="s">
        <v>867</v>
      </c>
      <c r="E48" s="4" t="s">
        <v>975</v>
      </c>
      <c r="F48" s="8">
        <v>1.0088310185185185</v>
      </c>
    </row>
    <row r="49" spans="1:6" ht="12.75">
      <c r="A49" s="4">
        <v>49</v>
      </c>
      <c r="B49" t="s">
        <v>397</v>
      </c>
      <c r="C49" t="s">
        <v>1091</v>
      </c>
      <c r="D49" t="s">
        <v>1016</v>
      </c>
      <c r="E49" s="4" t="s">
        <v>975</v>
      </c>
      <c r="F49" s="8">
        <v>1.0250462962962963</v>
      </c>
    </row>
    <row r="50" spans="1:6" ht="12.75">
      <c r="A50" s="4">
        <v>50</v>
      </c>
      <c r="B50" t="s">
        <v>660</v>
      </c>
      <c r="C50" t="s">
        <v>1092</v>
      </c>
      <c r="D50" t="s">
        <v>1017</v>
      </c>
      <c r="E50" s="4" t="s">
        <v>975</v>
      </c>
      <c r="F50" s="8">
        <v>1.0282060185185184</v>
      </c>
    </row>
    <row r="51" spans="1:6" ht="12.75">
      <c r="A51" s="4">
        <v>51</v>
      </c>
      <c r="B51" t="s">
        <v>926</v>
      </c>
      <c r="C51" t="s">
        <v>958</v>
      </c>
      <c r="D51" t="s">
        <v>1018</v>
      </c>
      <c r="E51" s="4" t="s">
        <v>895</v>
      </c>
      <c r="F51" s="8">
        <v>1.0316550925925927</v>
      </c>
    </row>
    <row r="52" spans="1:6" ht="12.75">
      <c r="A52" s="4">
        <v>52</v>
      </c>
      <c r="B52" t="s">
        <v>403</v>
      </c>
      <c r="C52" t="s">
        <v>761</v>
      </c>
      <c r="D52" t="s">
        <v>1019</v>
      </c>
      <c r="E52" s="4" t="s">
        <v>975</v>
      </c>
      <c r="F52" s="8">
        <v>1.0441550925925926</v>
      </c>
    </row>
    <row r="53" spans="1:6" ht="12.75">
      <c r="A53" s="4">
        <v>53</v>
      </c>
      <c r="B53" t="s">
        <v>453</v>
      </c>
      <c r="C53" t="s">
        <v>965</v>
      </c>
      <c r="D53" t="s">
        <v>1020</v>
      </c>
      <c r="E53" s="4" t="s">
        <v>975</v>
      </c>
      <c r="F53" s="8">
        <v>1.0520833333333333</v>
      </c>
    </row>
    <row r="54" spans="1:6" ht="12.75">
      <c r="A54" s="4">
        <v>54</v>
      </c>
      <c r="B54" t="s">
        <v>397</v>
      </c>
      <c r="C54" t="s">
        <v>362</v>
      </c>
      <c r="D54" t="s">
        <v>1021</v>
      </c>
      <c r="E54" s="4" t="s">
        <v>975</v>
      </c>
      <c r="F54" s="8">
        <v>1.0527199074074074</v>
      </c>
    </row>
    <row r="55" spans="1:6" ht="12.75">
      <c r="A55" s="4">
        <v>55</v>
      </c>
      <c r="B55" t="s">
        <v>409</v>
      </c>
      <c r="C55" t="s">
        <v>688</v>
      </c>
      <c r="D55" t="s">
        <v>1022</v>
      </c>
      <c r="E55" s="4" t="s">
        <v>975</v>
      </c>
      <c r="F55" s="8">
        <v>1.0553240740740741</v>
      </c>
    </row>
    <row r="56" spans="1:6" ht="12.75">
      <c r="A56" s="4">
        <v>56</v>
      </c>
      <c r="B56" t="s">
        <v>419</v>
      </c>
      <c r="C56" t="s">
        <v>1093</v>
      </c>
      <c r="D56" t="s">
        <v>1023</v>
      </c>
      <c r="E56" s="4" t="s">
        <v>975</v>
      </c>
      <c r="F56" s="8">
        <v>1.0673958333333333</v>
      </c>
    </row>
    <row r="57" spans="1:6" ht="12.75">
      <c r="A57" s="4">
        <v>57</v>
      </c>
      <c r="B57" t="s">
        <v>403</v>
      </c>
      <c r="C57" t="s">
        <v>1094</v>
      </c>
      <c r="D57" t="s">
        <v>1024</v>
      </c>
      <c r="E57" s="4" t="s">
        <v>975</v>
      </c>
      <c r="F57" s="8">
        <v>1.0712962962962964</v>
      </c>
    </row>
    <row r="58" spans="1:6" ht="12.75">
      <c r="A58" s="4">
        <v>58</v>
      </c>
      <c r="B58" t="s">
        <v>1095</v>
      </c>
      <c r="C58" t="s">
        <v>810</v>
      </c>
      <c r="D58" t="s">
        <v>1025</v>
      </c>
      <c r="E58" s="4" t="s">
        <v>895</v>
      </c>
      <c r="F58" s="8">
        <v>1.072511574074074</v>
      </c>
    </row>
    <row r="59" spans="1:6" ht="12.75">
      <c r="A59" s="4">
        <v>59</v>
      </c>
      <c r="B59" t="s">
        <v>1096</v>
      </c>
      <c r="C59" t="s">
        <v>1097</v>
      </c>
      <c r="D59" t="s">
        <v>1026</v>
      </c>
      <c r="E59" s="4" t="s">
        <v>895</v>
      </c>
      <c r="F59" s="8">
        <v>1.0818287037037038</v>
      </c>
    </row>
    <row r="60" spans="1:6" ht="12.75">
      <c r="A60" s="4">
        <v>60</v>
      </c>
      <c r="B60" t="s">
        <v>584</v>
      </c>
      <c r="C60" s="25" t="s">
        <v>43</v>
      </c>
      <c r="D60" t="s">
        <v>1027</v>
      </c>
      <c r="E60" s="4" t="s">
        <v>975</v>
      </c>
      <c r="F60" s="8">
        <v>1.0833912037037037</v>
      </c>
    </row>
    <row r="61" spans="1:6" ht="12.75">
      <c r="A61" s="4">
        <v>61</v>
      </c>
      <c r="B61" t="s">
        <v>419</v>
      </c>
      <c r="C61" t="s">
        <v>557</v>
      </c>
      <c r="D61" t="s">
        <v>1028</v>
      </c>
      <c r="E61" s="4" t="s">
        <v>975</v>
      </c>
      <c r="F61" s="8">
        <v>1.096238425925926</v>
      </c>
    </row>
    <row r="62" spans="1:6" ht="12.75">
      <c r="A62" s="4">
        <v>62</v>
      </c>
      <c r="B62" t="s">
        <v>506</v>
      </c>
      <c r="C62" t="s">
        <v>505</v>
      </c>
      <c r="D62" t="s">
        <v>1029</v>
      </c>
      <c r="E62" s="4" t="s">
        <v>975</v>
      </c>
      <c r="F62" s="8">
        <v>1.0989004629629628</v>
      </c>
    </row>
    <row r="63" spans="1:6" ht="12.75">
      <c r="A63" s="4">
        <v>63</v>
      </c>
      <c r="B63" t="s">
        <v>546</v>
      </c>
      <c r="C63" t="s">
        <v>400</v>
      </c>
      <c r="D63" t="s">
        <v>1030</v>
      </c>
      <c r="E63" s="4" t="s">
        <v>975</v>
      </c>
      <c r="F63" s="8">
        <v>1.1045138888888888</v>
      </c>
    </row>
    <row r="64" spans="1:6" ht="12.75">
      <c r="A64" s="4">
        <v>64</v>
      </c>
      <c r="B64" t="s">
        <v>654</v>
      </c>
      <c r="C64" t="s">
        <v>1098</v>
      </c>
      <c r="D64" t="s">
        <v>1031</v>
      </c>
      <c r="E64" s="4" t="s">
        <v>975</v>
      </c>
      <c r="F64" s="8">
        <v>1.112847222222222</v>
      </c>
    </row>
    <row r="65" spans="1:6" ht="12.75">
      <c r="A65" s="4">
        <v>65</v>
      </c>
      <c r="B65" t="s">
        <v>425</v>
      </c>
      <c r="C65" t="s">
        <v>1099</v>
      </c>
      <c r="D65" t="s">
        <v>1032</v>
      </c>
      <c r="E65" s="4" t="s">
        <v>975</v>
      </c>
      <c r="F65" s="8">
        <v>1.1140046296296295</v>
      </c>
    </row>
    <row r="66" spans="1:6" ht="12.75">
      <c r="A66" s="4">
        <v>66</v>
      </c>
      <c r="B66" t="s">
        <v>425</v>
      </c>
      <c r="C66" t="s">
        <v>1100</v>
      </c>
      <c r="D66" t="s">
        <v>1033</v>
      </c>
      <c r="E66" s="4" t="s">
        <v>975</v>
      </c>
      <c r="F66" s="8">
        <v>1.1210648148148148</v>
      </c>
    </row>
    <row r="67" spans="1:6" ht="12.75">
      <c r="A67" s="4">
        <v>67</v>
      </c>
      <c r="B67" t="s">
        <v>426</v>
      </c>
      <c r="C67" t="s">
        <v>84</v>
      </c>
      <c r="D67" t="s">
        <v>1034</v>
      </c>
      <c r="E67" s="4" t="s">
        <v>975</v>
      </c>
      <c r="F67" s="8">
        <v>1.1243055555555557</v>
      </c>
    </row>
    <row r="68" spans="1:6" ht="12.75">
      <c r="A68" s="4">
        <v>68</v>
      </c>
      <c r="B68" t="s">
        <v>541</v>
      </c>
      <c r="C68" t="s">
        <v>130</v>
      </c>
      <c r="D68" t="s">
        <v>1035</v>
      </c>
      <c r="E68" s="4" t="s">
        <v>895</v>
      </c>
      <c r="F68" s="8">
        <v>1.1334375</v>
      </c>
    </row>
    <row r="69" spans="1:6" ht="12.75">
      <c r="A69" s="4">
        <v>69</v>
      </c>
      <c r="B69" t="s">
        <v>426</v>
      </c>
      <c r="C69" t="s">
        <v>485</v>
      </c>
      <c r="D69" t="s">
        <v>1036</v>
      </c>
      <c r="E69" s="4" t="s">
        <v>975</v>
      </c>
      <c r="F69" s="8">
        <v>1.142962962962963</v>
      </c>
    </row>
    <row r="70" spans="1:6" ht="12.75">
      <c r="A70" s="4">
        <v>70</v>
      </c>
      <c r="B70" t="s">
        <v>425</v>
      </c>
      <c r="C70" s="25" t="s">
        <v>12</v>
      </c>
      <c r="D70" t="s">
        <v>1037</v>
      </c>
      <c r="E70" s="4" t="s">
        <v>975</v>
      </c>
      <c r="F70" s="8">
        <v>1.15</v>
      </c>
    </row>
    <row r="71" spans="1:6" ht="12.75">
      <c r="A71" s="4">
        <v>71</v>
      </c>
      <c r="B71" t="s">
        <v>28</v>
      </c>
      <c r="C71" t="s">
        <v>809</v>
      </c>
      <c r="D71" t="s">
        <v>1038</v>
      </c>
      <c r="E71" s="4" t="s">
        <v>975</v>
      </c>
      <c r="F71" s="8">
        <v>1.1528935185185185</v>
      </c>
    </row>
    <row r="72" spans="1:6" ht="12.75">
      <c r="A72" s="4">
        <v>72</v>
      </c>
      <c r="B72" t="s">
        <v>415</v>
      </c>
      <c r="C72" t="s">
        <v>1101</v>
      </c>
      <c r="D72" t="s">
        <v>1039</v>
      </c>
      <c r="E72" s="4" t="s">
        <v>975</v>
      </c>
      <c r="F72" s="8">
        <v>1.1545717592592593</v>
      </c>
    </row>
    <row r="73" spans="1:6" ht="12.75">
      <c r="A73" s="4">
        <v>73</v>
      </c>
      <c r="B73" t="s">
        <v>552</v>
      </c>
      <c r="C73" t="s">
        <v>1102</v>
      </c>
      <c r="D73" t="s">
        <v>1040</v>
      </c>
      <c r="E73" s="4" t="s">
        <v>975</v>
      </c>
      <c r="F73" s="8">
        <v>1.1552662037037036</v>
      </c>
    </row>
    <row r="74" spans="1:6" ht="12.75">
      <c r="A74" s="4">
        <v>74</v>
      </c>
      <c r="B74" t="s">
        <v>714</v>
      </c>
      <c r="C74" t="s">
        <v>1103</v>
      </c>
      <c r="D74" t="s">
        <v>1026</v>
      </c>
      <c r="E74" s="4" t="s">
        <v>975</v>
      </c>
      <c r="F74" s="8">
        <v>1.1572916666666666</v>
      </c>
    </row>
    <row r="75" spans="1:6" ht="12.75">
      <c r="A75" s="4">
        <v>75</v>
      </c>
      <c r="B75" t="s">
        <v>417</v>
      </c>
      <c r="C75" t="s">
        <v>113</v>
      </c>
      <c r="D75" t="s">
        <v>1041</v>
      </c>
      <c r="E75" s="4" t="s">
        <v>975</v>
      </c>
      <c r="F75" s="8">
        <v>1.1605092592592594</v>
      </c>
    </row>
    <row r="76" spans="1:6" ht="12.75">
      <c r="A76" s="4">
        <v>76</v>
      </c>
      <c r="B76" t="s">
        <v>419</v>
      </c>
      <c r="C76" t="s">
        <v>148</v>
      </c>
      <c r="D76" t="s">
        <v>1042</v>
      </c>
      <c r="E76" s="4" t="s">
        <v>975</v>
      </c>
      <c r="F76" s="8">
        <v>1.1608564814814815</v>
      </c>
    </row>
    <row r="77" spans="1:6" ht="12.75">
      <c r="A77" s="4">
        <v>77</v>
      </c>
      <c r="B77" t="s">
        <v>476</v>
      </c>
      <c r="C77" t="s">
        <v>575</v>
      </c>
      <c r="D77" t="s">
        <v>1012</v>
      </c>
      <c r="E77" s="4" t="s">
        <v>975</v>
      </c>
      <c r="F77" s="8">
        <v>1.1747222222222222</v>
      </c>
    </row>
    <row r="78" spans="1:6" ht="12.75">
      <c r="A78" s="4">
        <v>78</v>
      </c>
      <c r="B78" t="s">
        <v>1104</v>
      </c>
      <c r="C78" t="s">
        <v>1105</v>
      </c>
      <c r="D78" t="s">
        <v>1043</v>
      </c>
      <c r="E78" s="4" t="s">
        <v>975</v>
      </c>
      <c r="F78" s="8">
        <v>1.1770833333333333</v>
      </c>
    </row>
    <row r="79" spans="1:6" ht="12.75">
      <c r="A79" s="4">
        <v>79</v>
      </c>
      <c r="B79" t="s">
        <v>656</v>
      </c>
      <c r="C79" t="s">
        <v>1106</v>
      </c>
      <c r="D79" t="s">
        <v>1044</v>
      </c>
      <c r="E79" s="4" t="s">
        <v>975</v>
      </c>
      <c r="F79" s="8">
        <v>1.1772106481481481</v>
      </c>
    </row>
    <row r="80" spans="1:6" ht="12.75">
      <c r="A80" s="4">
        <v>80</v>
      </c>
      <c r="B80" t="s">
        <v>464</v>
      </c>
      <c r="C80" t="s">
        <v>463</v>
      </c>
      <c r="D80" t="s">
        <v>974</v>
      </c>
      <c r="E80" s="4" t="s">
        <v>895</v>
      </c>
      <c r="F80" s="8">
        <v>1.180925925925926</v>
      </c>
    </row>
    <row r="81" spans="1:6" ht="12.75">
      <c r="A81" s="4">
        <v>81</v>
      </c>
      <c r="B81" t="s">
        <v>413</v>
      </c>
      <c r="C81" t="s">
        <v>1107</v>
      </c>
      <c r="D81" t="s">
        <v>1045</v>
      </c>
      <c r="E81" s="4" t="s">
        <v>975</v>
      </c>
      <c r="F81" s="8">
        <v>1.186261574074074</v>
      </c>
    </row>
    <row r="82" spans="1:6" ht="12.75">
      <c r="A82" s="4">
        <v>82</v>
      </c>
      <c r="B82" t="s">
        <v>481</v>
      </c>
      <c r="C82" t="s">
        <v>1108</v>
      </c>
      <c r="D82" t="s">
        <v>1046</v>
      </c>
      <c r="E82" s="4" t="s">
        <v>975</v>
      </c>
      <c r="F82" s="8">
        <v>1.1899189814814815</v>
      </c>
    </row>
    <row r="83" spans="1:6" ht="12.75">
      <c r="A83" s="4">
        <v>83</v>
      </c>
      <c r="B83" t="s">
        <v>564</v>
      </c>
      <c r="C83" t="s">
        <v>1109</v>
      </c>
      <c r="D83" t="s">
        <v>1047</v>
      </c>
      <c r="E83" s="4" t="s">
        <v>975</v>
      </c>
      <c r="F83" s="8">
        <v>1.190173611111111</v>
      </c>
    </row>
    <row r="84" spans="1:6" ht="12.75">
      <c r="A84" s="4">
        <v>84</v>
      </c>
      <c r="B84" t="s">
        <v>624</v>
      </c>
      <c r="C84" t="s">
        <v>139</v>
      </c>
      <c r="D84" t="s">
        <v>1048</v>
      </c>
      <c r="E84" s="4" t="s">
        <v>975</v>
      </c>
      <c r="F84" s="8">
        <v>1.2007407407407407</v>
      </c>
    </row>
    <row r="85" spans="1:6" ht="12.75">
      <c r="A85" s="4">
        <v>85</v>
      </c>
      <c r="B85" t="s">
        <v>527</v>
      </c>
      <c r="C85" t="s">
        <v>1110</v>
      </c>
      <c r="D85" t="s">
        <v>1049</v>
      </c>
      <c r="E85" s="4" t="s">
        <v>895</v>
      </c>
      <c r="F85" s="8">
        <v>1.2026388888888888</v>
      </c>
    </row>
    <row r="86" spans="1:6" ht="12.75">
      <c r="A86" s="4">
        <v>86</v>
      </c>
      <c r="B86" t="s">
        <v>1111</v>
      </c>
      <c r="C86" t="s">
        <v>1112</v>
      </c>
      <c r="D86" t="s">
        <v>1050</v>
      </c>
      <c r="E86" s="4" t="s">
        <v>975</v>
      </c>
      <c r="F86" s="8">
        <v>1.224988425925926</v>
      </c>
    </row>
    <row r="87" spans="1:6" ht="12.75">
      <c r="A87" s="4">
        <v>87</v>
      </c>
      <c r="B87" t="s">
        <v>748</v>
      </c>
      <c r="C87" t="s">
        <v>747</v>
      </c>
      <c r="D87" t="s">
        <v>1051</v>
      </c>
      <c r="E87" s="4" t="s">
        <v>895</v>
      </c>
      <c r="F87" s="8">
        <v>1.2387962962962964</v>
      </c>
    </row>
    <row r="88" spans="1:6" ht="12.75">
      <c r="A88" s="4">
        <v>88</v>
      </c>
      <c r="B88" t="s">
        <v>546</v>
      </c>
      <c r="C88" t="s">
        <v>1113</v>
      </c>
      <c r="D88" t="s">
        <v>1052</v>
      </c>
      <c r="E88" s="4" t="s">
        <v>975</v>
      </c>
      <c r="F88" s="8">
        <v>1.2418287037037037</v>
      </c>
    </row>
    <row r="89" spans="1:6" ht="12.75">
      <c r="A89" s="4">
        <v>89</v>
      </c>
      <c r="B89" t="s">
        <v>1114</v>
      </c>
      <c r="C89" t="s">
        <v>1115</v>
      </c>
      <c r="D89" t="s">
        <v>1053</v>
      </c>
      <c r="E89" s="4" t="s">
        <v>975</v>
      </c>
      <c r="F89" s="8">
        <v>1.250173611111111</v>
      </c>
    </row>
    <row r="90" spans="1:6" ht="12.75">
      <c r="A90" s="4">
        <v>90</v>
      </c>
      <c r="B90" t="s">
        <v>425</v>
      </c>
      <c r="C90" t="s">
        <v>1116</v>
      </c>
      <c r="D90" t="s">
        <v>1054</v>
      </c>
      <c r="E90" s="4" t="s">
        <v>975</v>
      </c>
      <c r="F90" s="8">
        <v>1.250173611111111</v>
      </c>
    </row>
    <row r="91" spans="1:6" ht="12.75">
      <c r="A91" s="4">
        <v>91</v>
      </c>
      <c r="B91" t="s">
        <v>926</v>
      </c>
      <c r="C91" t="s">
        <v>1116</v>
      </c>
      <c r="D91" t="s">
        <v>1054</v>
      </c>
      <c r="E91" s="4" t="s">
        <v>895</v>
      </c>
      <c r="F91" s="8">
        <v>1.250173611111111</v>
      </c>
    </row>
    <row r="92" spans="1:6" ht="12.75">
      <c r="A92" s="4">
        <v>92</v>
      </c>
      <c r="B92" t="s">
        <v>419</v>
      </c>
      <c r="C92" t="s">
        <v>735</v>
      </c>
      <c r="D92" t="s">
        <v>1055</v>
      </c>
      <c r="E92" s="4" t="s">
        <v>975</v>
      </c>
      <c r="F92" s="8">
        <v>1.2789699074074075</v>
      </c>
    </row>
    <row r="93" spans="1:6" ht="12.75">
      <c r="A93" s="4">
        <v>93</v>
      </c>
      <c r="B93" t="s">
        <v>421</v>
      </c>
      <c r="C93" t="s">
        <v>441</v>
      </c>
      <c r="D93" t="s">
        <v>1056</v>
      </c>
      <c r="E93" s="4" t="s">
        <v>975</v>
      </c>
      <c r="F93" s="8">
        <v>1.2837731481481482</v>
      </c>
    </row>
    <row r="94" spans="1:6" ht="12.75">
      <c r="A94" s="4">
        <v>94</v>
      </c>
      <c r="B94" t="s">
        <v>137</v>
      </c>
      <c r="C94" t="s">
        <v>136</v>
      </c>
      <c r="D94" t="s">
        <v>1057</v>
      </c>
      <c r="E94" s="4" t="s">
        <v>895</v>
      </c>
      <c r="F94" s="8">
        <v>1.3042361111111112</v>
      </c>
    </row>
    <row r="95" spans="1:6" ht="12.75">
      <c r="A95" s="4">
        <v>95</v>
      </c>
      <c r="B95" t="s">
        <v>412</v>
      </c>
      <c r="C95" t="s">
        <v>581</v>
      </c>
      <c r="D95" t="s">
        <v>1058</v>
      </c>
      <c r="E95" s="4" t="s">
        <v>975</v>
      </c>
      <c r="F95" s="8">
        <v>1.3159027777777779</v>
      </c>
    </row>
    <row r="96" spans="1:6" ht="12.75">
      <c r="A96" s="4">
        <v>96</v>
      </c>
      <c r="B96" t="s">
        <v>488</v>
      </c>
      <c r="C96" t="s">
        <v>489</v>
      </c>
      <c r="D96" t="s">
        <v>1059</v>
      </c>
      <c r="E96" s="4" t="s">
        <v>975</v>
      </c>
      <c r="F96" s="8">
        <v>1.3180439814814815</v>
      </c>
    </row>
    <row r="97" spans="1:6" ht="12.75">
      <c r="A97" s="4">
        <v>97</v>
      </c>
      <c r="B97" t="s">
        <v>1117</v>
      </c>
      <c r="C97" s="25" t="s">
        <v>1118</v>
      </c>
      <c r="D97" t="s">
        <v>1060</v>
      </c>
      <c r="E97" s="4" t="s">
        <v>895</v>
      </c>
      <c r="F97" s="8">
        <v>1.3242361111111112</v>
      </c>
    </row>
    <row r="98" spans="1:6" ht="12.75">
      <c r="A98" s="4">
        <v>98</v>
      </c>
      <c r="B98" t="s">
        <v>1119</v>
      </c>
      <c r="C98" t="s">
        <v>488</v>
      </c>
      <c r="D98" t="s">
        <v>1061</v>
      </c>
      <c r="E98" s="4" t="s">
        <v>975</v>
      </c>
      <c r="F98" s="8">
        <v>1.3252199074074074</v>
      </c>
    </row>
    <row r="99" spans="1:6" ht="12.75">
      <c r="A99" s="4">
        <v>99</v>
      </c>
      <c r="B99" t="s">
        <v>550</v>
      </c>
      <c r="C99" t="s">
        <v>1120</v>
      </c>
      <c r="D99" t="s">
        <v>1062</v>
      </c>
      <c r="E99" s="4" t="s">
        <v>975</v>
      </c>
      <c r="F99" s="8">
        <v>1.3252199074074074</v>
      </c>
    </row>
    <row r="100" spans="1:6" ht="12.75">
      <c r="A100" s="4">
        <v>100</v>
      </c>
      <c r="B100" t="s">
        <v>550</v>
      </c>
      <c r="C100" t="s">
        <v>140</v>
      </c>
      <c r="D100" t="s">
        <v>1063</v>
      </c>
      <c r="E100" s="4" t="s">
        <v>975</v>
      </c>
      <c r="F100" s="8">
        <v>1.3277430555555556</v>
      </c>
    </row>
    <row r="101" spans="1:6" ht="12.75">
      <c r="A101" s="4">
        <v>101</v>
      </c>
      <c r="B101" t="s">
        <v>574</v>
      </c>
      <c r="C101" t="s">
        <v>420</v>
      </c>
      <c r="D101" t="s">
        <v>1064</v>
      </c>
      <c r="E101" s="4" t="s">
        <v>895</v>
      </c>
      <c r="F101" s="8">
        <v>1.3277430555555556</v>
      </c>
    </row>
    <row r="102" spans="1:6" ht="12.75">
      <c r="A102" s="4">
        <v>102</v>
      </c>
      <c r="B102" t="s">
        <v>425</v>
      </c>
      <c r="C102" t="s">
        <v>587</v>
      </c>
      <c r="D102" t="s">
        <v>1065</v>
      </c>
      <c r="E102" s="4" t="s">
        <v>975</v>
      </c>
      <c r="F102" s="8">
        <v>1.3440972222222223</v>
      </c>
    </row>
    <row r="103" spans="1:6" ht="12.75">
      <c r="A103" s="4">
        <v>103</v>
      </c>
      <c r="B103" t="s">
        <v>566</v>
      </c>
      <c r="C103" s="25" t="s">
        <v>565</v>
      </c>
      <c r="D103" t="s">
        <v>1066</v>
      </c>
      <c r="E103" s="4" t="s">
        <v>895</v>
      </c>
      <c r="F103" s="8">
        <v>1.3452662037037035</v>
      </c>
    </row>
    <row r="104" spans="1:6" ht="12.75">
      <c r="A104" s="4">
        <v>104</v>
      </c>
      <c r="B104" t="s">
        <v>458</v>
      </c>
      <c r="C104" t="s">
        <v>39</v>
      </c>
      <c r="D104" t="s">
        <v>1067</v>
      </c>
      <c r="E104" s="4" t="s">
        <v>975</v>
      </c>
      <c r="F104" s="8">
        <v>1.3543171296296297</v>
      </c>
    </row>
    <row r="105" spans="1:6" ht="12.75">
      <c r="A105" s="4">
        <v>105</v>
      </c>
      <c r="B105" t="s">
        <v>1121</v>
      </c>
      <c r="C105" t="s">
        <v>1122</v>
      </c>
      <c r="D105" t="s">
        <v>1046</v>
      </c>
      <c r="E105" s="4" t="s">
        <v>975</v>
      </c>
      <c r="F105" s="8">
        <v>1.366238425925926</v>
      </c>
    </row>
    <row r="106" spans="1:6" ht="12.75">
      <c r="A106" s="4">
        <v>106</v>
      </c>
      <c r="B106" t="s">
        <v>453</v>
      </c>
      <c r="C106" t="s">
        <v>466</v>
      </c>
      <c r="D106" t="s">
        <v>1068</v>
      </c>
      <c r="E106" s="4" t="s">
        <v>975</v>
      </c>
      <c r="F106" s="8">
        <v>1.367650462962963</v>
      </c>
    </row>
    <row r="107" spans="1:6" ht="12.75">
      <c r="A107" s="4">
        <v>107</v>
      </c>
      <c r="B107" t="s">
        <v>1123</v>
      </c>
      <c r="C107" s="25" t="s">
        <v>1124</v>
      </c>
      <c r="D107" t="s">
        <v>1069</v>
      </c>
      <c r="E107" s="4" t="s">
        <v>895</v>
      </c>
      <c r="F107" s="8">
        <v>1.3694907407407406</v>
      </c>
    </row>
    <row r="108" spans="1:6" ht="12.75">
      <c r="A108" s="4">
        <v>108</v>
      </c>
      <c r="B108" t="s">
        <v>397</v>
      </c>
      <c r="C108" t="s">
        <v>520</v>
      </c>
      <c r="D108" t="s">
        <v>1070</v>
      </c>
      <c r="E108" s="4" t="s">
        <v>975</v>
      </c>
      <c r="F108" s="8">
        <v>1.3710069444444446</v>
      </c>
    </row>
    <row r="109" spans="1:6" ht="12.75">
      <c r="A109" s="4">
        <v>109</v>
      </c>
      <c r="B109" t="s">
        <v>756</v>
      </c>
      <c r="C109" t="s">
        <v>809</v>
      </c>
      <c r="D109" t="s">
        <v>1071</v>
      </c>
      <c r="E109" s="4" t="s">
        <v>975</v>
      </c>
      <c r="F109" s="8">
        <v>1.3710416666666667</v>
      </c>
    </row>
    <row r="110" spans="1:6" ht="12.75">
      <c r="A110" s="4">
        <v>110</v>
      </c>
      <c r="B110" t="s">
        <v>1125</v>
      </c>
      <c r="C110" t="s">
        <v>1126</v>
      </c>
      <c r="D110" t="s">
        <v>1072</v>
      </c>
      <c r="E110" s="4" t="s">
        <v>895</v>
      </c>
      <c r="F110" s="8">
        <v>1.4164814814814815</v>
      </c>
    </row>
    <row r="111" spans="1:6" ht="12.75">
      <c r="A111" s="4">
        <v>111</v>
      </c>
      <c r="B111" t="s">
        <v>519</v>
      </c>
      <c r="C111" t="s">
        <v>1127</v>
      </c>
      <c r="D111" t="s">
        <v>1052</v>
      </c>
      <c r="E111" s="4" t="s">
        <v>975</v>
      </c>
      <c r="F111" s="8">
        <v>1.4164814814814815</v>
      </c>
    </row>
    <row r="112" spans="1:6" ht="12.75">
      <c r="A112" s="4">
        <v>112</v>
      </c>
      <c r="B112" t="s">
        <v>128</v>
      </c>
      <c r="C112" t="s">
        <v>1128</v>
      </c>
      <c r="D112" t="s">
        <v>1073</v>
      </c>
      <c r="E112" s="4" t="s">
        <v>895</v>
      </c>
      <c r="F112" s="8">
        <v>1.4165972222222223</v>
      </c>
    </row>
    <row r="113" spans="1:6" ht="12.75">
      <c r="A113" s="4">
        <v>113</v>
      </c>
      <c r="B113" t="s">
        <v>417</v>
      </c>
      <c r="C113" t="s">
        <v>1129</v>
      </c>
      <c r="D113" t="s">
        <v>998</v>
      </c>
      <c r="E113" s="4" t="s">
        <v>975</v>
      </c>
      <c r="F113" s="8">
        <v>1.4165972222222223</v>
      </c>
    </row>
  </sheetData>
  <hyperlinks>
    <hyperlink ref="C70" r:id="rId1" display="http://www.kynaston.co.uk/reports/2011-06-18.pdf"/>
    <hyperlink ref="C5" r:id="rId2" display="http://pyllon.wordpress.com/2011/07/01/west-highland-way-race-report-2011/"/>
    <hyperlink ref="C13" r:id="rId3" display="http://debsonrunning.blogspot.com/2011/06/dream-nineteen.html"/>
    <hyperlink ref="C60" r:id="rId4" display="http://ajc-runninglate.blogspot.com/2011/06/another-day-on-west-highland-way.html"/>
    <hyperlink ref="C107" r:id="rId5" display="http://karinsmiles.wordpress.com/2011/06/27/went-the-day-well/"/>
    <hyperlink ref="C4" r:id="rId6" display="http://runnertom.blogspot.com/2011/06/whw-2011-race-report.html"/>
    <hyperlink ref="C23" r:id="rId7" display="http://www.petestack.com/blog/running/what-price-improvement.html"/>
    <hyperlink ref="C34" r:id="rId8" display="http://gekstar.blogspot.com/2011/06/been-while.html"/>
    <hyperlink ref="C16" r:id="rId9" display="http://robsoutar.blogspot.com/2011/06/my-first-west-highland-way-race.html"/>
    <hyperlink ref="C22" r:id="rId10" display="http://then-stop.blogspot.com/2011/06/west-highland-way-race-2011.html"/>
    <hyperlink ref="C103" r:id="rId11" display="http://fionarenniewhw.blogspot.com/2011/07/west-highland-way-2011.html"/>
    <hyperlink ref="C97" r:id="rId12" display="http://www.tritalk.co.uk/forums/viewtopic.php?t=79482"/>
    <hyperlink ref="C36" r:id="rId13" display="http://runandbeccome.blogspot.com/2011/07/west-highland-way-2011.html"/>
  </hyperlinks>
  <printOptions/>
  <pageMargins left="0.75" right="0.75" top="1" bottom="1" header="0.5" footer="0.5"/>
  <pageSetup horizontalDpi="600" verticalDpi="600" orientation="portrait" paperSize="9"/>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topLeftCell="A1"/>
  </sheetViews>
  <sheetFormatPr defaultColWidth="11.421875" defaultRowHeight="12.75"/>
  <cols>
    <col min="1" max="1" width="4.00390625" style="28" bestFit="1" customWidth="1"/>
    <col min="2" max="2" width="12.8515625" style="28" bestFit="1" customWidth="1"/>
    <col min="3" max="3" width="15.140625" style="28" bestFit="1" customWidth="1"/>
    <col min="4" max="4" width="8.140625" style="27" bestFit="1" customWidth="1"/>
    <col min="5" max="5" width="11.421875" style="28" customWidth="1"/>
    <col min="6" max="6" width="14.421875" style="28" bestFit="1" customWidth="1"/>
    <col min="7" max="7" width="3.00390625" style="26" bestFit="1" customWidth="1"/>
    <col min="8" max="8" width="4.00390625" style="28" bestFit="1" customWidth="1"/>
    <col min="9" max="9" width="16.28125" style="28" bestFit="1" customWidth="1"/>
    <col min="10" max="16384" width="11.421875" style="28" customWidth="1"/>
  </cols>
  <sheetData>
    <row r="1" spans="1:6" ht="12.75">
      <c r="A1" s="26">
        <v>1</v>
      </c>
      <c r="B1" s="29" t="s">
        <v>919</v>
      </c>
      <c r="C1" s="37" t="s">
        <v>500</v>
      </c>
      <c r="D1" s="27">
        <v>0.691712962962963</v>
      </c>
      <c r="F1" s="24" t="s">
        <v>1158</v>
      </c>
    </row>
    <row r="2" spans="1:6" ht="12.75">
      <c r="A2" s="26">
        <v>2</v>
      </c>
      <c r="B2" s="30" t="s">
        <v>552</v>
      </c>
      <c r="C2" s="30" t="s">
        <v>937</v>
      </c>
      <c r="D2" s="27">
        <v>0.7043171296296297</v>
      </c>
      <c r="F2" s="26" t="s">
        <v>1160</v>
      </c>
    </row>
    <row r="3" spans="1:7" ht="12.75">
      <c r="A3" s="26">
        <v>3</v>
      </c>
      <c r="B3" s="29" t="s">
        <v>417</v>
      </c>
      <c r="C3" s="29" t="s">
        <v>749</v>
      </c>
      <c r="D3" s="27">
        <v>0.7348611111111111</v>
      </c>
      <c r="F3" s="26" t="s">
        <v>1161</v>
      </c>
      <c r="G3" s="26">
        <v>0</v>
      </c>
    </row>
    <row r="4" spans="1:7" ht="12.75">
      <c r="A4" s="26">
        <v>4</v>
      </c>
      <c r="B4" s="30" t="s">
        <v>920</v>
      </c>
      <c r="C4" s="30" t="s">
        <v>416</v>
      </c>
      <c r="D4" s="27">
        <v>0.7687731481481482</v>
      </c>
      <c r="F4" s="26" t="s">
        <v>1162</v>
      </c>
      <c r="G4" s="26">
        <v>2</v>
      </c>
    </row>
    <row r="5" spans="1:7" ht="12.75">
      <c r="A5" s="26">
        <v>5</v>
      </c>
      <c r="B5" s="30" t="s">
        <v>68</v>
      </c>
      <c r="C5" s="25" t="s">
        <v>67</v>
      </c>
      <c r="D5" s="27">
        <v>0.7830324074074074</v>
      </c>
      <c r="F5" s="26" t="s">
        <v>1163</v>
      </c>
      <c r="G5" s="26">
        <v>1</v>
      </c>
    </row>
    <row r="6" spans="1:7" ht="12.75">
      <c r="A6" s="26">
        <v>6</v>
      </c>
      <c r="B6" s="30" t="s">
        <v>438</v>
      </c>
      <c r="C6" s="25" t="s">
        <v>938</v>
      </c>
      <c r="D6" s="27">
        <v>0.7845138888888888</v>
      </c>
      <c r="F6" s="26" t="s">
        <v>1159</v>
      </c>
      <c r="G6" s="26">
        <v>4</v>
      </c>
    </row>
    <row r="7" spans="1:7" ht="12.75">
      <c r="A7" s="26">
        <v>7</v>
      </c>
      <c r="B7" s="31" t="s">
        <v>497</v>
      </c>
      <c r="C7" s="31" t="s">
        <v>496</v>
      </c>
      <c r="D7" s="27">
        <v>0.7908449074074074</v>
      </c>
      <c r="F7" s="26" t="s">
        <v>1164</v>
      </c>
      <c r="G7" s="26">
        <v>5</v>
      </c>
    </row>
    <row r="8" spans="1:7" ht="12.75">
      <c r="A8" s="26">
        <v>8</v>
      </c>
      <c r="B8" s="29" t="s">
        <v>934</v>
      </c>
      <c r="C8" s="29" t="s">
        <v>0</v>
      </c>
      <c r="D8" s="27">
        <v>0.7942013888888889</v>
      </c>
      <c r="F8" s="26" t="s">
        <v>1165</v>
      </c>
      <c r="G8" s="26">
        <v>8</v>
      </c>
    </row>
    <row r="9" spans="1:7" ht="12.75">
      <c r="A9" s="26">
        <v>9</v>
      </c>
      <c r="B9" s="30" t="s">
        <v>734</v>
      </c>
      <c r="C9" s="30" t="s">
        <v>939</v>
      </c>
      <c r="D9" s="27">
        <v>0.8220486111111112</v>
      </c>
      <c r="F9" s="26" t="s">
        <v>1166</v>
      </c>
      <c r="G9" s="26">
        <v>8</v>
      </c>
    </row>
    <row r="10" spans="1:7" ht="12.75">
      <c r="A10" s="26">
        <v>10</v>
      </c>
      <c r="B10" s="30" t="s">
        <v>62</v>
      </c>
      <c r="C10" s="30" t="s">
        <v>61</v>
      </c>
      <c r="D10" s="27">
        <v>0.8229398148148147</v>
      </c>
      <c r="F10" s="26" t="s">
        <v>1167</v>
      </c>
      <c r="G10" s="26">
        <v>14</v>
      </c>
    </row>
    <row r="11" spans="1:7" ht="12.75">
      <c r="A11" s="26">
        <v>11</v>
      </c>
      <c r="B11" s="30" t="s">
        <v>734</v>
      </c>
      <c r="C11" s="30" t="s">
        <v>111</v>
      </c>
      <c r="D11" s="27">
        <v>0.8275</v>
      </c>
      <c r="F11" s="26" t="s">
        <v>1168</v>
      </c>
      <c r="G11" s="26">
        <v>16</v>
      </c>
    </row>
    <row r="12" spans="1:7" ht="12.75">
      <c r="A12" s="26">
        <v>12</v>
      </c>
      <c r="B12" s="30" t="s">
        <v>756</v>
      </c>
      <c r="C12" s="30" t="s">
        <v>940</v>
      </c>
      <c r="D12" s="27">
        <v>0.8294907407407407</v>
      </c>
      <c r="F12" s="26" t="s">
        <v>1169</v>
      </c>
      <c r="G12" s="26">
        <v>4</v>
      </c>
    </row>
    <row r="13" spans="1:7" ht="12.75">
      <c r="A13" s="26">
        <v>13</v>
      </c>
      <c r="B13" s="32" t="s">
        <v>415</v>
      </c>
      <c r="C13" s="36" t="s">
        <v>65</v>
      </c>
      <c r="D13" s="27">
        <v>0.8335300925925927</v>
      </c>
      <c r="F13" s="26" t="s">
        <v>1170</v>
      </c>
      <c r="G13" s="26">
        <v>7</v>
      </c>
    </row>
    <row r="14" spans="1:7" ht="12.75">
      <c r="A14" s="26">
        <v>14</v>
      </c>
      <c r="B14" s="30" t="s">
        <v>731</v>
      </c>
      <c r="C14" s="30" t="s">
        <v>102</v>
      </c>
      <c r="D14" s="27">
        <v>0.8420023148148149</v>
      </c>
      <c r="F14" s="26" t="s">
        <v>1179</v>
      </c>
      <c r="G14" s="26">
        <v>8</v>
      </c>
    </row>
    <row r="15" spans="1:7" ht="12.75">
      <c r="A15" s="26">
        <v>15</v>
      </c>
      <c r="B15" s="30" t="s">
        <v>460</v>
      </c>
      <c r="C15" s="30" t="s">
        <v>941</v>
      </c>
      <c r="D15" s="27">
        <v>0.8479050925925926</v>
      </c>
      <c r="F15" s="26" t="s">
        <v>1171</v>
      </c>
      <c r="G15" s="26">
        <v>5</v>
      </c>
    </row>
    <row r="16" spans="1:7" ht="12.75">
      <c r="A16" s="26">
        <v>16</v>
      </c>
      <c r="B16" s="29" t="s">
        <v>476</v>
      </c>
      <c r="C16" s="29" t="s">
        <v>500</v>
      </c>
      <c r="D16" s="27">
        <v>0.849675925925926</v>
      </c>
      <c r="F16" s="26" t="s">
        <v>1172</v>
      </c>
      <c r="G16" s="26">
        <v>4</v>
      </c>
    </row>
    <row r="17" spans="1:7" ht="12.75">
      <c r="A17" s="26">
        <v>17</v>
      </c>
      <c r="B17" s="30" t="s">
        <v>660</v>
      </c>
      <c r="C17" s="30" t="s">
        <v>817</v>
      </c>
      <c r="D17" s="27">
        <v>0.8539120370370371</v>
      </c>
      <c r="F17" s="26" t="s">
        <v>1173</v>
      </c>
      <c r="G17" s="26">
        <v>5</v>
      </c>
    </row>
    <row r="18" spans="1:7" ht="12.75">
      <c r="A18" s="26">
        <v>18</v>
      </c>
      <c r="B18" s="30" t="s">
        <v>921</v>
      </c>
      <c r="C18" s="30" t="s">
        <v>942</v>
      </c>
      <c r="D18" s="27">
        <v>0.8565972222222222</v>
      </c>
      <c r="F18" s="26" t="s">
        <v>1174</v>
      </c>
      <c r="G18" s="26">
        <v>4</v>
      </c>
    </row>
    <row r="19" spans="1:7" ht="12.75">
      <c r="A19" s="26">
        <v>19</v>
      </c>
      <c r="B19" s="30" t="s">
        <v>453</v>
      </c>
      <c r="C19" s="25" t="s">
        <v>10</v>
      </c>
      <c r="D19" s="27">
        <v>0.8677314814814815</v>
      </c>
      <c r="F19" s="26" t="s">
        <v>1175</v>
      </c>
      <c r="G19" s="26">
        <v>3</v>
      </c>
    </row>
    <row r="20" spans="1:7" ht="12.75">
      <c r="A20" s="26">
        <v>20</v>
      </c>
      <c r="B20" s="30" t="s">
        <v>922</v>
      </c>
      <c r="C20" s="25" t="s">
        <v>89</v>
      </c>
      <c r="D20" s="27">
        <v>0.8740277777777777</v>
      </c>
      <c r="F20" s="26" t="s">
        <v>1176</v>
      </c>
      <c r="G20" s="26">
        <v>3</v>
      </c>
    </row>
    <row r="21" spans="1:7" ht="12.75">
      <c r="A21" s="26">
        <v>21</v>
      </c>
      <c r="B21" s="29" t="s">
        <v>714</v>
      </c>
      <c r="C21" s="29" t="s">
        <v>781</v>
      </c>
      <c r="D21" s="27">
        <v>0.8921527777777777</v>
      </c>
      <c r="F21" s="26" t="s">
        <v>1177</v>
      </c>
      <c r="G21" s="26">
        <v>5</v>
      </c>
    </row>
    <row r="22" spans="1:7" ht="12.75">
      <c r="A22" s="26">
        <v>22</v>
      </c>
      <c r="B22" s="30" t="s">
        <v>515</v>
      </c>
      <c r="C22" s="30" t="s">
        <v>514</v>
      </c>
      <c r="D22" s="27">
        <v>0.8924537037037038</v>
      </c>
      <c r="F22" s="26" t="s">
        <v>1178</v>
      </c>
      <c r="G22" s="26">
        <v>5</v>
      </c>
    </row>
    <row r="23" spans="1:4" ht="12.75">
      <c r="A23" s="26">
        <v>23</v>
      </c>
      <c r="B23" s="30" t="s">
        <v>476</v>
      </c>
      <c r="C23" s="30" t="s">
        <v>416</v>
      </c>
      <c r="D23" s="27">
        <v>0.9002662037037038</v>
      </c>
    </row>
    <row r="24" spans="1:4" ht="12.75">
      <c r="A24" s="26">
        <v>24</v>
      </c>
      <c r="B24" s="29" t="s">
        <v>518</v>
      </c>
      <c r="C24" s="29" t="s">
        <v>351</v>
      </c>
      <c r="D24" s="27">
        <v>0.9008912037037037</v>
      </c>
    </row>
    <row r="25" spans="1:4" ht="12.75">
      <c r="A25" s="26">
        <v>25</v>
      </c>
      <c r="B25" s="30" t="s">
        <v>110</v>
      </c>
      <c r="C25" s="30" t="s">
        <v>833</v>
      </c>
      <c r="D25" s="27">
        <v>0.9022222222222221</v>
      </c>
    </row>
    <row r="26" spans="1:4" ht="12.75">
      <c r="A26" s="26">
        <v>26</v>
      </c>
      <c r="B26" s="30" t="s">
        <v>417</v>
      </c>
      <c r="C26" s="30" t="s">
        <v>113</v>
      </c>
      <c r="D26" s="27">
        <v>0.907638888888889</v>
      </c>
    </row>
    <row r="27" spans="1:4" ht="13.5" thickBot="1">
      <c r="A27" s="26">
        <v>27</v>
      </c>
      <c r="B27" s="30" t="s">
        <v>412</v>
      </c>
      <c r="C27" s="30" t="s">
        <v>943</v>
      </c>
      <c r="D27" s="27">
        <v>0.9116319444444444</v>
      </c>
    </row>
    <row r="28" spans="1:24" ht="12.75">
      <c r="A28" s="26">
        <v>28</v>
      </c>
      <c r="B28" s="29" t="s">
        <v>453</v>
      </c>
      <c r="C28" s="29" t="s">
        <v>944</v>
      </c>
      <c r="D28" s="27">
        <v>0.9137847222222222</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ht="12.75">
      <c r="A29" s="26">
        <v>29</v>
      </c>
      <c r="B29" s="30" t="s">
        <v>418</v>
      </c>
      <c r="C29" s="30" t="s">
        <v>74</v>
      </c>
      <c r="D29" s="27">
        <v>0.9171296296296297</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c r="A30" s="26">
        <v>30</v>
      </c>
      <c r="B30" s="29" t="s">
        <v>552</v>
      </c>
      <c r="C30" s="29" t="s">
        <v>945</v>
      </c>
      <c r="D30" s="27">
        <v>0.9230092592592593</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ht="12.75">
      <c r="A31" s="26">
        <v>31</v>
      </c>
      <c r="B31" s="29" t="s">
        <v>421</v>
      </c>
      <c r="C31" s="29" t="s">
        <v>946</v>
      </c>
      <c r="D31" s="27">
        <v>0.9239004629629629</v>
      </c>
      <c r="H31" s="47">
        <v>1</v>
      </c>
      <c r="I31" s="48" t="s">
        <v>1389</v>
      </c>
      <c r="J31" s="49">
        <v>0.18194444444444444</v>
      </c>
      <c r="K31" s="50">
        <v>0.28611111111111115</v>
      </c>
      <c r="L31" s="51">
        <f aca="true" t="shared" si="0" ref="L31:L70">SUM(K31-J31)</f>
        <v>0.10416666666666671</v>
      </c>
      <c r="M31" s="52">
        <v>0.3548611111111111</v>
      </c>
      <c r="N31" s="53">
        <f aca="true" t="shared" si="1" ref="N31:N70">SUM(M31-K31)</f>
        <v>0.06874999999999998</v>
      </c>
      <c r="O31" s="54">
        <v>0.4131944444444444</v>
      </c>
      <c r="P31" s="51">
        <f aca="true" t="shared" si="2" ref="P31:P50">SUM(O31-M31)</f>
        <v>0.05833333333333329</v>
      </c>
      <c r="Q31" s="55">
        <v>0.48333333333333334</v>
      </c>
      <c r="R31" s="51">
        <f aca="true" t="shared" si="3" ref="R31:R50">SUM(Q31-O31)</f>
        <v>0.07013888888888892</v>
      </c>
      <c r="S31" s="55">
        <v>0.5597222222222222</v>
      </c>
      <c r="T31" s="51">
        <f aca="true" t="shared" si="4" ref="T31:T94">SUM(S31-Q31)</f>
        <v>0.0763888888888889</v>
      </c>
      <c r="U31" s="55">
        <v>0.6284722222222222</v>
      </c>
      <c r="V31" s="51">
        <f aca="true" t="shared" si="5" ref="V31:V94">SUM(U31-S31)</f>
        <v>0.06874999999999998</v>
      </c>
      <c r="W31" s="56">
        <v>0.691712962962963</v>
      </c>
      <c r="X31" s="53">
        <f aca="true" t="shared" si="6" ref="X31:X94">SUM(W31-U31)</f>
        <v>0.06324074074074082</v>
      </c>
    </row>
    <row r="32" spans="1:24" ht="12.75">
      <c r="A32" s="26">
        <v>32</v>
      </c>
      <c r="B32" s="30" t="s">
        <v>624</v>
      </c>
      <c r="C32" s="30" t="s">
        <v>947</v>
      </c>
      <c r="D32" s="27">
        <v>0.9263888888888889</v>
      </c>
      <c r="H32" s="47">
        <v>2</v>
      </c>
      <c r="I32" s="48" t="s">
        <v>1390</v>
      </c>
      <c r="J32" s="49">
        <v>0.1798611111111111</v>
      </c>
      <c r="K32" s="50">
        <v>0.2881944444444445</v>
      </c>
      <c r="L32" s="51">
        <f t="shared" si="0"/>
        <v>0.10833333333333336</v>
      </c>
      <c r="M32" s="52">
        <v>0.35555555555555557</v>
      </c>
      <c r="N32" s="53">
        <f t="shared" si="1"/>
        <v>0.0673611111111111</v>
      </c>
      <c r="O32" s="55">
        <v>0.4166666666666667</v>
      </c>
      <c r="P32" s="51">
        <f t="shared" si="2"/>
        <v>0.061111111111111116</v>
      </c>
      <c r="Q32" s="55">
        <v>0.49652777777777773</v>
      </c>
      <c r="R32" s="51">
        <f t="shared" si="3"/>
        <v>0.07986111111111105</v>
      </c>
      <c r="S32" s="55">
        <v>0.5840277777777778</v>
      </c>
      <c r="T32" s="53">
        <f t="shared" si="4"/>
        <v>0.08750000000000008</v>
      </c>
      <c r="U32" s="55">
        <v>0.6576388888888889</v>
      </c>
      <c r="V32" s="53">
        <f t="shared" si="5"/>
        <v>0.07361111111111107</v>
      </c>
      <c r="W32" s="56">
        <v>0.7043171296296297</v>
      </c>
      <c r="X32" s="53">
        <f t="shared" si="6"/>
        <v>0.046678240740740784</v>
      </c>
    </row>
    <row r="33" spans="1:24" ht="12.75">
      <c r="A33" s="26">
        <v>33</v>
      </c>
      <c r="B33" s="29" t="s">
        <v>552</v>
      </c>
      <c r="C33" s="29" t="s">
        <v>948</v>
      </c>
      <c r="D33" s="27">
        <v>0.9267361111111111</v>
      </c>
      <c r="H33" s="47">
        <v>3</v>
      </c>
      <c r="I33" s="48" t="s">
        <v>1391</v>
      </c>
      <c r="J33" s="49">
        <v>0.1875</v>
      </c>
      <c r="K33" s="57">
        <v>0.3076388888888889</v>
      </c>
      <c r="L33" s="51">
        <f t="shared" si="0"/>
        <v>0.1201388888888889</v>
      </c>
      <c r="M33" s="54">
        <v>0.38055555555555554</v>
      </c>
      <c r="N33" s="53">
        <f t="shared" si="1"/>
        <v>0.07291666666666663</v>
      </c>
      <c r="O33" s="55">
        <v>0.4472222222222222</v>
      </c>
      <c r="P33" s="51">
        <f t="shared" si="2"/>
        <v>0.06666666666666665</v>
      </c>
      <c r="Q33" s="55">
        <v>0.53125</v>
      </c>
      <c r="R33" s="51">
        <f t="shared" si="3"/>
        <v>0.08402777777777781</v>
      </c>
      <c r="S33" s="55">
        <v>0.6173611111111111</v>
      </c>
      <c r="T33" s="53">
        <f t="shared" si="4"/>
        <v>0.08611111111111114</v>
      </c>
      <c r="U33" s="55">
        <v>0.6840277777777778</v>
      </c>
      <c r="V33" s="53">
        <f t="shared" si="5"/>
        <v>0.06666666666666665</v>
      </c>
      <c r="W33" s="56">
        <v>0.7348611111111111</v>
      </c>
      <c r="X33" s="53">
        <f t="shared" si="6"/>
        <v>0.050833333333333286</v>
      </c>
    </row>
    <row r="34" spans="1:24" ht="12.75">
      <c r="A34" s="26">
        <v>34</v>
      </c>
      <c r="B34" s="30" t="s">
        <v>425</v>
      </c>
      <c r="C34" s="25" t="s">
        <v>12</v>
      </c>
      <c r="D34" s="27">
        <v>0.9271064814814814</v>
      </c>
      <c r="H34" s="47">
        <v>4</v>
      </c>
      <c r="I34" s="48" t="s">
        <v>1392</v>
      </c>
      <c r="J34" s="49">
        <v>0.16458333333333333</v>
      </c>
      <c r="K34" s="50">
        <v>0.27708333333333335</v>
      </c>
      <c r="L34" s="51">
        <f t="shared" si="0"/>
        <v>0.11250000000000002</v>
      </c>
      <c r="M34" s="52">
        <v>0.34722222222222227</v>
      </c>
      <c r="N34" s="53">
        <f t="shared" si="1"/>
        <v>0.07013888888888892</v>
      </c>
      <c r="O34" s="55">
        <v>0.4173611111111111</v>
      </c>
      <c r="P34" s="51">
        <f t="shared" si="2"/>
        <v>0.07013888888888886</v>
      </c>
      <c r="Q34" s="55">
        <v>0.5208333333333334</v>
      </c>
      <c r="R34" s="51">
        <f t="shared" si="3"/>
        <v>0.10347222222222224</v>
      </c>
      <c r="S34" s="55">
        <v>0.6284722222222222</v>
      </c>
      <c r="T34" s="53">
        <f t="shared" si="4"/>
        <v>0.10763888888888884</v>
      </c>
      <c r="U34" s="55">
        <v>0.7138888888888889</v>
      </c>
      <c r="V34" s="53">
        <f t="shared" si="5"/>
        <v>0.0854166666666667</v>
      </c>
      <c r="W34" s="56">
        <v>0.7687731481481482</v>
      </c>
      <c r="X34" s="53">
        <f t="shared" si="6"/>
        <v>0.05488425925925933</v>
      </c>
    </row>
    <row r="35" spans="1:24" ht="12.75">
      <c r="A35" s="26">
        <v>35</v>
      </c>
      <c r="B35" s="30" t="s">
        <v>590</v>
      </c>
      <c r="C35" s="30" t="s">
        <v>882</v>
      </c>
      <c r="D35" s="27">
        <v>0.9280324074074073</v>
      </c>
      <c r="H35" s="47">
        <v>5</v>
      </c>
      <c r="I35" s="48" t="s">
        <v>1393</v>
      </c>
      <c r="J35" s="49">
        <v>0.18611111111111112</v>
      </c>
      <c r="K35" s="50">
        <v>0.29305555555555557</v>
      </c>
      <c r="L35" s="51">
        <f t="shared" si="0"/>
        <v>0.10694444444444445</v>
      </c>
      <c r="M35" s="52">
        <v>0.39375</v>
      </c>
      <c r="N35" s="53">
        <f t="shared" si="1"/>
        <v>0.10069444444444442</v>
      </c>
      <c r="O35" s="55">
        <v>0.4756944444444444</v>
      </c>
      <c r="P35" s="51">
        <f t="shared" si="2"/>
        <v>0.08194444444444443</v>
      </c>
      <c r="Q35" s="55">
        <v>0.5756944444444444</v>
      </c>
      <c r="R35" s="51">
        <f t="shared" si="3"/>
        <v>0.09999999999999998</v>
      </c>
      <c r="S35" s="55">
        <v>0.66875</v>
      </c>
      <c r="T35" s="53">
        <f t="shared" si="4"/>
        <v>0.09305555555555556</v>
      </c>
      <c r="U35" s="55">
        <v>0.7354166666666666</v>
      </c>
      <c r="V35" s="53">
        <f t="shared" si="5"/>
        <v>0.06666666666666665</v>
      </c>
      <c r="W35" s="56">
        <v>0.7830324074074074</v>
      </c>
      <c r="X35" s="53">
        <f t="shared" si="6"/>
        <v>0.04761574074074082</v>
      </c>
    </row>
    <row r="36" spans="1:24" ht="12.75">
      <c r="A36" s="26">
        <v>36</v>
      </c>
      <c r="B36" s="33" t="s">
        <v>923</v>
      </c>
      <c r="C36" s="33" t="s">
        <v>949</v>
      </c>
      <c r="D36" s="27">
        <v>0.928738425925926</v>
      </c>
      <c r="H36" s="47">
        <v>6</v>
      </c>
      <c r="I36" s="48" t="s">
        <v>1394</v>
      </c>
      <c r="J36" s="49">
        <v>0.18541666666666667</v>
      </c>
      <c r="K36" s="50">
        <v>0.3069444444444444</v>
      </c>
      <c r="L36" s="51">
        <f t="shared" si="0"/>
        <v>0.12152777777777773</v>
      </c>
      <c r="M36" s="52">
        <v>0.3847222222222222</v>
      </c>
      <c r="N36" s="53">
        <f t="shared" si="1"/>
        <v>0.07777777777777778</v>
      </c>
      <c r="O36" s="55">
        <v>0.46527777777777773</v>
      </c>
      <c r="P36" s="51">
        <f t="shared" si="2"/>
        <v>0.08055555555555555</v>
      </c>
      <c r="Q36" s="55">
        <v>0.5680555555555555</v>
      </c>
      <c r="R36" s="51">
        <f t="shared" si="3"/>
        <v>0.1027777777777778</v>
      </c>
      <c r="S36" s="55">
        <v>0.675</v>
      </c>
      <c r="T36" s="53">
        <f t="shared" si="4"/>
        <v>0.10694444444444451</v>
      </c>
      <c r="U36" s="55">
        <v>0.7409722222222223</v>
      </c>
      <c r="V36" s="53">
        <f t="shared" si="5"/>
        <v>0.06597222222222221</v>
      </c>
      <c r="W36" s="56">
        <v>0.7845138888888888</v>
      </c>
      <c r="X36" s="53">
        <f t="shared" si="6"/>
        <v>0.04354166666666659</v>
      </c>
    </row>
    <row r="37" spans="1:24" ht="12.75">
      <c r="A37" s="26">
        <v>37</v>
      </c>
      <c r="B37" s="31" t="s">
        <v>624</v>
      </c>
      <c r="C37" s="31" t="s">
        <v>950</v>
      </c>
      <c r="D37" s="27">
        <v>0.9301273148148148</v>
      </c>
      <c r="H37" s="47">
        <v>7</v>
      </c>
      <c r="I37" s="58" t="s">
        <v>1395</v>
      </c>
      <c r="J37" s="49">
        <v>0.18611111111111112</v>
      </c>
      <c r="K37" s="50">
        <v>0.3048611111111111</v>
      </c>
      <c r="L37" s="51">
        <f t="shared" si="0"/>
        <v>0.11874999999999997</v>
      </c>
      <c r="M37" s="54">
        <v>0.38055555555555554</v>
      </c>
      <c r="N37" s="53">
        <f t="shared" si="1"/>
        <v>0.07569444444444445</v>
      </c>
      <c r="O37" s="55">
        <v>0.4548611111111111</v>
      </c>
      <c r="P37" s="51">
        <f t="shared" si="2"/>
        <v>0.07430555555555557</v>
      </c>
      <c r="Q37" s="55">
        <v>0.55</v>
      </c>
      <c r="R37" s="51">
        <f t="shared" si="3"/>
        <v>0.09513888888888894</v>
      </c>
      <c r="S37" s="55">
        <v>0.6520833333333333</v>
      </c>
      <c r="T37" s="53">
        <f t="shared" si="4"/>
        <v>0.1020833333333333</v>
      </c>
      <c r="U37" s="55">
        <v>0.7326388888888888</v>
      </c>
      <c r="V37" s="53">
        <f t="shared" si="5"/>
        <v>0.08055555555555549</v>
      </c>
      <c r="W37" s="56">
        <v>0.7908449074074074</v>
      </c>
      <c r="X37" s="53">
        <f t="shared" si="6"/>
        <v>0.05820601851851859</v>
      </c>
    </row>
    <row r="38" spans="1:24" ht="12.75">
      <c r="A38" s="26">
        <v>38</v>
      </c>
      <c r="B38" s="31" t="s">
        <v>752</v>
      </c>
      <c r="C38" s="31" t="s">
        <v>119</v>
      </c>
      <c r="D38" s="27">
        <v>0.9322106481481481</v>
      </c>
      <c r="H38" s="47">
        <v>8</v>
      </c>
      <c r="I38" s="48" t="s">
        <v>1396</v>
      </c>
      <c r="J38" s="49">
        <v>0.18472222222222223</v>
      </c>
      <c r="K38" s="50">
        <v>0.3034722222222222</v>
      </c>
      <c r="L38" s="51">
        <f t="shared" si="0"/>
        <v>0.11874999999999997</v>
      </c>
      <c r="M38" s="52">
        <v>0.3826388888888889</v>
      </c>
      <c r="N38" s="53">
        <f t="shared" si="1"/>
        <v>0.07916666666666672</v>
      </c>
      <c r="O38" s="55">
        <v>0.4597222222222222</v>
      </c>
      <c r="P38" s="51">
        <f t="shared" si="2"/>
        <v>0.07708333333333328</v>
      </c>
      <c r="Q38" s="55">
        <v>0.5659722222222222</v>
      </c>
      <c r="R38" s="51">
        <f t="shared" si="3"/>
        <v>0.10625000000000001</v>
      </c>
      <c r="S38" s="55">
        <v>0.6625</v>
      </c>
      <c r="T38" s="53">
        <f t="shared" si="4"/>
        <v>0.09652777777777777</v>
      </c>
      <c r="U38" s="55">
        <v>0.7388888888888889</v>
      </c>
      <c r="V38" s="53">
        <f t="shared" si="5"/>
        <v>0.07638888888888895</v>
      </c>
      <c r="W38" s="56">
        <v>0.7942013888888889</v>
      </c>
      <c r="X38" s="53">
        <f t="shared" si="6"/>
        <v>0.05531249999999999</v>
      </c>
    </row>
    <row r="39" spans="1:24" ht="12.75">
      <c r="A39" s="26">
        <v>39</v>
      </c>
      <c r="B39" s="32" t="s">
        <v>838</v>
      </c>
      <c r="C39" s="32" t="s">
        <v>951</v>
      </c>
      <c r="D39" s="27">
        <v>0.9429398148148148</v>
      </c>
      <c r="H39" s="47">
        <v>9</v>
      </c>
      <c r="I39" s="48" t="s">
        <v>1397</v>
      </c>
      <c r="J39" s="49">
        <v>0.1798611111111111</v>
      </c>
      <c r="K39" s="57">
        <v>0.29375</v>
      </c>
      <c r="L39" s="51">
        <f t="shared" si="0"/>
        <v>0.1138888888888889</v>
      </c>
      <c r="M39" s="52">
        <v>0.375</v>
      </c>
      <c r="N39" s="53">
        <f t="shared" si="1"/>
        <v>0.08124999999999999</v>
      </c>
      <c r="O39" s="55">
        <v>0.45555555555555555</v>
      </c>
      <c r="P39" s="51">
        <f t="shared" si="2"/>
        <v>0.08055555555555555</v>
      </c>
      <c r="Q39" s="55">
        <v>0.545138888888889</v>
      </c>
      <c r="R39" s="51">
        <f t="shared" si="3"/>
        <v>0.0895833333333334</v>
      </c>
      <c r="S39" s="59">
        <v>0.6798611111111111</v>
      </c>
      <c r="T39" s="53">
        <f t="shared" si="4"/>
        <v>0.1347222222222222</v>
      </c>
      <c r="U39" s="59">
        <v>0.7625</v>
      </c>
      <c r="V39" s="53">
        <f t="shared" si="5"/>
        <v>0.08263888888888882</v>
      </c>
      <c r="W39" s="56">
        <v>0.8220486111111112</v>
      </c>
      <c r="X39" s="53">
        <f t="shared" si="6"/>
        <v>0.059548611111111205</v>
      </c>
    </row>
    <row r="40" spans="1:24" ht="12.75">
      <c r="A40" s="26">
        <v>40</v>
      </c>
      <c r="B40" s="30" t="s">
        <v>476</v>
      </c>
      <c r="C40" s="30" t="s">
        <v>952</v>
      </c>
      <c r="D40" s="27">
        <v>0.944699074074074</v>
      </c>
      <c r="H40" s="47">
        <v>10</v>
      </c>
      <c r="I40" s="48" t="s">
        <v>1398</v>
      </c>
      <c r="J40" s="49">
        <v>0.18888888888888888</v>
      </c>
      <c r="K40" s="50">
        <v>0.31527777777777777</v>
      </c>
      <c r="L40" s="51">
        <f t="shared" si="0"/>
        <v>0.12638888888888888</v>
      </c>
      <c r="M40" s="52">
        <v>0.3972222222222222</v>
      </c>
      <c r="N40" s="53">
        <f t="shared" si="1"/>
        <v>0.08194444444444443</v>
      </c>
      <c r="O40" s="55">
        <v>0.4756944444444444</v>
      </c>
      <c r="P40" s="51">
        <f t="shared" si="2"/>
        <v>0.07847222222222222</v>
      </c>
      <c r="Q40" s="55">
        <v>0.575</v>
      </c>
      <c r="R40" s="51">
        <f t="shared" si="3"/>
        <v>0.09930555555555554</v>
      </c>
      <c r="S40" s="55">
        <v>0.6743055555555556</v>
      </c>
      <c r="T40" s="53">
        <f t="shared" si="4"/>
        <v>0.09930555555555565</v>
      </c>
      <c r="U40" s="55">
        <v>0.75625</v>
      </c>
      <c r="V40" s="53">
        <f t="shared" si="5"/>
        <v>0.08194444444444438</v>
      </c>
      <c r="W40" s="56">
        <v>0.8229398148148147</v>
      </c>
      <c r="X40" s="53">
        <f t="shared" si="6"/>
        <v>0.06668981481481473</v>
      </c>
    </row>
    <row r="41" spans="1:24" ht="12.75">
      <c r="A41" s="26">
        <v>41</v>
      </c>
      <c r="B41" s="29" t="s">
        <v>603</v>
      </c>
      <c r="C41" s="29" t="s">
        <v>953</v>
      </c>
      <c r="D41" s="27">
        <v>0.9460300925925926</v>
      </c>
      <c r="H41" s="47">
        <v>11</v>
      </c>
      <c r="I41" s="48" t="s">
        <v>1399</v>
      </c>
      <c r="J41" s="49">
        <v>0.20486111111111113</v>
      </c>
      <c r="K41" s="57">
        <v>0.32569444444444445</v>
      </c>
      <c r="L41" s="51">
        <f t="shared" si="0"/>
        <v>0.12083333333333332</v>
      </c>
      <c r="M41" s="54">
        <v>0.40902777777777777</v>
      </c>
      <c r="N41" s="53">
        <f t="shared" si="1"/>
        <v>0.08333333333333331</v>
      </c>
      <c r="O41" s="55">
        <v>0.49583333333333335</v>
      </c>
      <c r="P41" s="51">
        <f t="shared" si="2"/>
        <v>0.08680555555555558</v>
      </c>
      <c r="Q41" s="55">
        <v>0.5958333333333333</v>
      </c>
      <c r="R41" s="51">
        <f t="shared" si="3"/>
        <v>0.09999999999999998</v>
      </c>
      <c r="S41" s="55">
        <v>0.6993055555555556</v>
      </c>
      <c r="T41" s="53">
        <f t="shared" si="4"/>
        <v>0.1034722222222223</v>
      </c>
      <c r="U41" s="55">
        <v>0.7729166666666667</v>
      </c>
      <c r="V41" s="53">
        <f t="shared" si="5"/>
        <v>0.07361111111111107</v>
      </c>
      <c r="W41" s="56">
        <v>0.8275</v>
      </c>
      <c r="X41" s="53">
        <f t="shared" si="6"/>
        <v>0.05458333333333332</v>
      </c>
    </row>
    <row r="42" spans="1:24" ht="12.75">
      <c r="A42" s="26">
        <v>42</v>
      </c>
      <c r="B42" s="29" t="s">
        <v>924</v>
      </c>
      <c r="C42" s="29" t="s">
        <v>954</v>
      </c>
      <c r="D42" s="27">
        <v>0.9462268518518518</v>
      </c>
      <c r="H42" s="47">
        <v>12</v>
      </c>
      <c r="I42" s="48" t="s">
        <v>1400</v>
      </c>
      <c r="J42" s="49">
        <v>0.19375</v>
      </c>
      <c r="K42" s="57">
        <v>0.32083333333333336</v>
      </c>
      <c r="L42" s="51">
        <f t="shared" si="0"/>
        <v>0.12708333333333335</v>
      </c>
      <c r="M42" s="54">
        <v>0.4083333333333334</v>
      </c>
      <c r="N42" s="53">
        <f t="shared" si="1"/>
        <v>0.08750000000000002</v>
      </c>
      <c r="O42" s="55">
        <v>0.4923611111111111</v>
      </c>
      <c r="P42" s="51">
        <f t="shared" si="2"/>
        <v>0.0840277777777777</v>
      </c>
      <c r="Q42" s="55">
        <v>0.5965277777777778</v>
      </c>
      <c r="R42" s="51">
        <f t="shared" si="3"/>
        <v>0.10416666666666669</v>
      </c>
      <c r="S42" s="55">
        <v>0.6958333333333333</v>
      </c>
      <c r="T42" s="53">
        <f t="shared" si="4"/>
        <v>0.09930555555555554</v>
      </c>
      <c r="U42" s="55">
        <v>0.7777777777777778</v>
      </c>
      <c r="V42" s="53">
        <f t="shared" si="5"/>
        <v>0.08194444444444449</v>
      </c>
      <c r="W42" s="56">
        <v>0.8294907407407407</v>
      </c>
      <c r="X42" s="53">
        <f t="shared" si="6"/>
        <v>0.051712962962962905</v>
      </c>
    </row>
    <row r="43" spans="1:24" ht="12.75">
      <c r="A43" s="26">
        <v>43</v>
      </c>
      <c r="B43" s="30" t="s">
        <v>586</v>
      </c>
      <c r="C43" s="30" t="s">
        <v>616</v>
      </c>
      <c r="D43" s="27">
        <v>0.9628935185185186</v>
      </c>
      <c r="H43" s="47">
        <v>13</v>
      </c>
      <c r="I43" s="58" t="s">
        <v>1401</v>
      </c>
      <c r="J43" s="49">
        <v>0.2020833333333333</v>
      </c>
      <c r="K43" s="50">
        <v>0.3277777777777778</v>
      </c>
      <c r="L43" s="51">
        <f t="shared" si="0"/>
        <v>0.12569444444444447</v>
      </c>
      <c r="M43" s="52">
        <v>0.4138888888888889</v>
      </c>
      <c r="N43" s="53">
        <f t="shared" si="1"/>
        <v>0.08611111111111114</v>
      </c>
      <c r="O43" s="55">
        <v>0.49583333333333335</v>
      </c>
      <c r="P43" s="51">
        <f t="shared" si="2"/>
        <v>0.08194444444444443</v>
      </c>
      <c r="Q43" s="55">
        <v>0.5951388888888889</v>
      </c>
      <c r="R43" s="51">
        <f t="shared" si="3"/>
        <v>0.09930555555555554</v>
      </c>
      <c r="S43" s="55">
        <v>0.6944444444444445</v>
      </c>
      <c r="T43" s="53">
        <f t="shared" si="4"/>
        <v>0.09930555555555565</v>
      </c>
      <c r="U43" s="55">
        <v>0.7729166666666667</v>
      </c>
      <c r="V43" s="53">
        <f t="shared" si="5"/>
        <v>0.07847222222222217</v>
      </c>
      <c r="W43" s="56">
        <v>0.8335300925925927</v>
      </c>
      <c r="X43" s="53">
        <f t="shared" si="6"/>
        <v>0.060613425925926</v>
      </c>
    </row>
    <row r="44" spans="1:24" ht="12.75">
      <c r="A44" s="26">
        <v>44</v>
      </c>
      <c r="B44" s="29" t="s">
        <v>925</v>
      </c>
      <c r="C44" s="29" t="s">
        <v>955</v>
      </c>
      <c r="D44" s="27">
        <v>0.9638425925925925</v>
      </c>
      <c r="H44" s="47">
        <v>14</v>
      </c>
      <c r="I44" s="48" t="s">
        <v>1402</v>
      </c>
      <c r="J44" s="49">
        <v>0.19236111111111112</v>
      </c>
      <c r="K44" s="50">
        <v>0.3138888888888889</v>
      </c>
      <c r="L44" s="51">
        <f t="shared" si="0"/>
        <v>0.12152777777777776</v>
      </c>
      <c r="M44" s="52">
        <v>0.3979166666666667</v>
      </c>
      <c r="N44" s="53">
        <f t="shared" si="1"/>
        <v>0.08402777777777781</v>
      </c>
      <c r="O44" s="55">
        <v>0.4777777777777778</v>
      </c>
      <c r="P44" s="51">
        <f t="shared" si="2"/>
        <v>0.0798611111111111</v>
      </c>
      <c r="Q44" s="55">
        <v>0.5784722222222222</v>
      </c>
      <c r="R44" s="51">
        <f t="shared" si="3"/>
        <v>0.10069444444444436</v>
      </c>
      <c r="S44" s="55">
        <v>0.6819444444444445</v>
      </c>
      <c r="T44" s="53">
        <f t="shared" si="4"/>
        <v>0.1034722222222223</v>
      </c>
      <c r="U44" s="55">
        <v>0.7756944444444445</v>
      </c>
      <c r="V44" s="53">
        <f t="shared" si="5"/>
        <v>0.09375</v>
      </c>
      <c r="W44" s="56">
        <v>0.8420023148148149</v>
      </c>
      <c r="X44" s="53">
        <f t="shared" si="6"/>
        <v>0.06630787037037045</v>
      </c>
    </row>
    <row r="45" spans="1:24" ht="12.75">
      <c r="A45" s="26">
        <v>45</v>
      </c>
      <c r="B45" s="32" t="s">
        <v>495</v>
      </c>
      <c r="C45" s="32" t="s">
        <v>112</v>
      </c>
      <c r="D45" s="27">
        <v>0.9668981481481481</v>
      </c>
      <c r="H45" s="47">
        <v>15</v>
      </c>
      <c r="I45" s="48" t="s">
        <v>1403</v>
      </c>
      <c r="J45" s="49">
        <v>0.2027777777777778</v>
      </c>
      <c r="K45" s="50">
        <v>0.3326388888888889</v>
      </c>
      <c r="L45" s="51">
        <f t="shared" si="0"/>
        <v>0.12986111111111107</v>
      </c>
      <c r="M45" s="60">
        <v>0.4173611111111111</v>
      </c>
      <c r="N45" s="53">
        <f t="shared" si="1"/>
        <v>0.08472222222222225</v>
      </c>
      <c r="O45" s="55">
        <v>0.49722222222222223</v>
      </c>
      <c r="P45" s="51">
        <f t="shared" si="2"/>
        <v>0.0798611111111111</v>
      </c>
      <c r="Q45" s="55">
        <v>0.5965277777777778</v>
      </c>
      <c r="R45" s="51">
        <f t="shared" si="3"/>
        <v>0.09930555555555554</v>
      </c>
      <c r="S45" s="55">
        <v>0.7006944444444444</v>
      </c>
      <c r="T45" s="53">
        <f t="shared" si="4"/>
        <v>0.10416666666666663</v>
      </c>
      <c r="U45" s="55">
        <v>0.7861111111111111</v>
      </c>
      <c r="V45" s="53">
        <f t="shared" si="5"/>
        <v>0.0854166666666667</v>
      </c>
      <c r="W45" s="56">
        <v>0.8479050925925926</v>
      </c>
      <c r="X45" s="53">
        <f t="shared" si="6"/>
        <v>0.06179398148148152</v>
      </c>
    </row>
    <row r="46" spans="1:24" ht="12.75">
      <c r="A46" s="26">
        <v>46</v>
      </c>
      <c r="B46" s="29" t="s">
        <v>33</v>
      </c>
      <c r="C46" s="29" t="s">
        <v>956</v>
      </c>
      <c r="D46" s="27">
        <v>0.9681018518518519</v>
      </c>
      <c r="H46" s="47">
        <v>16</v>
      </c>
      <c r="I46" s="48" t="s">
        <v>1404</v>
      </c>
      <c r="J46" s="49">
        <v>0.17916666666666667</v>
      </c>
      <c r="K46" s="50">
        <v>0.29583333333333334</v>
      </c>
      <c r="L46" s="51">
        <f t="shared" si="0"/>
        <v>0.11666666666666667</v>
      </c>
      <c r="M46" s="52">
        <v>0.38055555555555554</v>
      </c>
      <c r="N46" s="53">
        <f t="shared" si="1"/>
        <v>0.0847222222222222</v>
      </c>
      <c r="O46" s="55">
        <v>0.4694444444444445</v>
      </c>
      <c r="P46" s="51">
        <f t="shared" si="2"/>
        <v>0.08888888888888896</v>
      </c>
      <c r="Q46" s="55">
        <v>0.575</v>
      </c>
      <c r="R46" s="51">
        <f t="shared" si="3"/>
        <v>0.10555555555555546</v>
      </c>
      <c r="S46" s="55">
        <v>0.6944444444444445</v>
      </c>
      <c r="T46" s="53">
        <f t="shared" si="4"/>
        <v>0.11944444444444458</v>
      </c>
      <c r="U46" s="55">
        <v>0.7861111111111111</v>
      </c>
      <c r="V46" s="53">
        <f t="shared" si="5"/>
        <v>0.09166666666666656</v>
      </c>
      <c r="W46" s="56">
        <v>0.849675925925926</v>
      </c>
      <c r="X46" s="53">
        <f t="shared" si="6"/>
        <v>0.06356481481481491</v>
      </c>
    </row>
    <row r="47" spans="1:24" ht="12.75">
      <c r="A47" s="26">
        <v>47</v>
      </c>
      <c r="B47" s="32" t="s">
        <v>624</v>
      </c>
      <c r="C47" s="32" t="s">
        <v>957</v>
      </c>
      <c r="D47" s="27">
        <v>0.9681018518518519</v>
      </c>
      <c r="H47" s="47">
        <v>17</v>
      </c>
      <c r="I47" s="48" t="s">
        <v>1405</v>
      </c>
      <c r="J47" s="49">
        <v>0.19375</v>
      </c>
      <c r="K47" s="50">
        <v>0.32083333333333336</v>
      </c>
      <c r="L47" s="51">
        <f t="shared" si="0"/>
        <v>0.12708333333333335</v>
      </c>
      <c r="M47" s="52">
        <v>0.40902777777777777</v>
      </c>
      <c r="N47" s="53">
        <f t="shared" si="1"/>
        <v>0.08819444444444441</v>
      </c>
      <c r="O47" s="55">
        <v>0.4930555555555556</v>
      </c>
      <c r="P47" s="51">
        <f t="shared" si="2"/>
        <v>0.08402777777777781</v>
      </c>
      <c r="Q47" s="55">
        <v>0.6020833333333333</v>
      </c>
      <c r="R47" s="51">
        <f t="shared" si="3"/>
        <v>0.10902777777777772</v>
      </c>
      <c r="S47" s="55">
        <v>0.7152777777777778</v>
      </c>
      <c r="T47" s="53">
        <f t="shared" si="4"/>
        <v>0.11319444444444449</v>
      </c>
      <c r="U47" s="55">
        <v>0.7902777777777777</v>
      </c>
      <c r="V47" s="53">
        <f t="shared" si="5"/>
        <v>0.07499999999999996</v>
      </c>
      <c r="W47" s="56">
        <v>0.8539120370370371</v>
      </c>
      <c r="X47" s="53">
        <f t="shared" si="6"/>
        <v>0.06363425925925936</v>
      </c>
    </row>
    <row r="48" spans="1:24" ht="12.75">
      <c r="A48" s="26">
        <v>48</v>
      </c>
      <c r="B48" s="30" t="s">
        <v>669</v>
      </c>
      <c r="C48" s="30" t="s">
        <v>719</v>
      </c>
      <c r="D48" s="27">
        <v>0.9687731481481481</v>
      </c>
      <c r="H48" s="47">
        <v>18</v>
      </c>
      <c r="I48" s="48" t="s">
        <v>1406</v>
      </c>
      <c r="J48" s="49">
        <v>0.19444444444444445</v>
      </c>
      <c r="K48" s="50">
        <v>0.33194444444444443</v>
      </c>
      <c r="L48" s="51">
        <f t="shared" si="0"/>
        <v>0.13749999999999998</v>
      </c>
      <c r="M48" s="52">
        <v>0.4083333333333334</v>
      </c>
      <c r="N48" s="53">
        <f t="shared" si="1"/>
        <v>0.07638888888888895</v>
      </c>
      <c r="O48" s="55">
        <v>0.49652777777777773</v>
      </c>
      <c r="P48" s="51">
        <f t="shared" si="2"/>
        <v>0.08819444444444435</v>
      </c>
      <c r="Q48" s="55">
        <v>0.6034722222222222</v>
      </c>
      <c r="R48" s="51">
        <f t="shared" si="3"/>
        <v>0.10694444444444445</v>
      </c>
      <c r="S48" s="55">
        <v>0.7138888888888889</v>
      </c>
      <c r="T48" s="53">
        <f t="shared" si="4"/>
        <v>0.11041666666666672</v>
      </c>
      <c r="U48" s="55">
        <v>0.7881944444444445</v>
      </c>
      <c r="V48" s="53">
        <f t="shared" si="5"/>
        <v>0.07430555555555562</v>
      </c>
      <c r="W48" s="56">
        <v>0.8565972222222222</v>
      </c>
      <c r="X48" s="53">
        <f t="shared" si="6"/>
        <v>0.0684027777777777</v>
      </c>
    </row>
    <row r="49" spans="1:24" ht="12.75">
      <c r="A49" s="26">
        <v>49</v>
      </c>
      <c r="B49" s="30" t="s">
        <v>546</v>
      </c>
      <c r="C49" s="30" t="s">
        <v>549</v>
      </c>
      <c r="D49" s="27">
        <v>0.9758912037037036</v>
      </c>
      <c r="H49" s="47">
        <v>19</v>
      </c>
      <c r="I49" s="48" t="s">
        <v>1407</v>
      </c>
      <c r="J49" s="49">
        <v>0.2020833333333333</v>
      </c>
      <c r="K49" s="50">
        <v>0.32569444444444445</v>
      </c>
      <c r="L49" s="51">
        <f t="shared" si="0"/>
        <v>0.12361111111111114</v>
      </c>
      <c r="M49" s="52">
        <v>0.41041666666666665</v>
      </c>
      <c r="N49" s="53">
        <f t="shared" si="1"/>
        <v>0.0847222222222222</v>
      </c>
      <c r="O49" s="55">
        <v>0.4895833333333333</v>
      </c>
      <c r="P49" s="51">
        <f t="shared" si="2"/>
        <v>0.07916666666666666</v>
      </c>
      <c r="Q49" s="55">
        <v>0.5965277777777778</v>
      </c>
      <c r="R49" s="51">
        <f t="shared" si="3"/>
        <v>0.10694444444444445</v>
      </c>
      <c r="S49" s="55">
        <v>0.7111111111111111</v>
      </c>
      <c r="T49" s="53">
        <f t="shared" si="4"/>
        <v>0.11458333333333337</v>
      </c>
      <c r="U49" s="55">
        <v>0.8020833333333334</v>
      </c>
      <c r="V49" s="53">
        <f t="shared" si="5"/>
        <v>0.09097222222222223</v>
      </c>
      <c r="W49" s="56">
        <v>0.8677314814814815</v>
      </c>
      <c r="X49" s="53">
        <f t="shared" si="6"/>
        <v>0.06564814814814812</v>
      </c>
    </row>
    <row r="50" spans="1:24" ht="12.75">
      <c r="A50" s="26">
        <v>50</v>
      </c>
      <c r="B50" s="31" t="s">
        <v>403</v>
      </c>
      <c r="C50" s="31" t="s">
        <v>761</v>
      </c>
      <c r="D50" s="27">
        <v>0.9761458333333333</v>
      </c>
      <c r="H50" s="47">
        <v>20</v>
      </c>
      <c r="I50" s="48" t="s">
        <v>1408</v>
      </c>
      <c r="J50" s="49">
        <v>0.2027777777777778</v>
      </c>
      <c r="K50" s="50">
        <v>0.3326388888888889</v>
      </c>
      <c r="L50" s="51">
        <f t="shared" si="0"/>
        <v>0.12986111111111107</v>
      </c>
      <c r="M50" s="60">
        <v>0.4166782407407407</v>
      </c>
      <c r="N50" s="53">
        <f t="shared" si="1"/>
        <v>0.08403935185185185</v>
      </c>
      <c r="O50" s="55">
        <v>0.5006944444444444</v>
      </c>
      <c r="P50" s="51">
        <f t="shared" si="2"/>
        <v>0.08401620370370372</v>
      </c>
      <c r="Q50" s="55">
        <v>0.607638888888889</v>
      </c>
      <c r="R50" s="51">
        <f t="shared" si="3"/>
        <v>0.10694444444444451</v>
      </c>
      <c r="S50" s="55">
        <v>0.7180555555555556</v>
      </c>
      <c r="T50" s="53">
        <f t="shared" si="4"/>
        <v>0.11041666666666661</v>
      </c>
      <c r="U50" s="55">
        <v>0.80625</v>
      </c>
      <c r="V50" s="53">
        <f t="shared" si="5"/>
        <v>0.08819444444444446</v>
      </c>
      <c r="W50" s="56">
        <v>0.8740277777777777</v>
      </c>
      <c r="X50" s="53">
        <f t="shared" si="6"/>
        <v>0.06777777777777771</v>
      </c>
    </row>
    <row r="51" spans="1:24" ht="12.75">
      <c r="A51" s="26">
        <v>51</v>
      </c>
      <c r="B51" s="31" t="s">
        <v>465</v>
      </c>
      <c r="C51" s="31" t="s">
        <v>400</v>
      </c>
      <c r="D51" s="27">
        <v>0.9763888888888889</v>
      </c>
      <c r="H51" s="47">
        <v>21</v>
      </c>
      <c r="I51" s="48" t="s">
        <v>1409</v>
      </c>
      <c r="J51" s="49">
        <v>0.19444444444444445</v>
      </c>
      <c r="K51" s="57">
        <v>0.32569444444444445</v>
      </c>
      <c r="L51" s="51">
        <f t="shared" si="0"/>
        <v>0.13125</v>
      </c>
      <c r="M51" s="54">
        <v>0.40347222222222223</v>
      </c>
      <c r="N51" s="53">
        <f t="shared" si="1"/>
        <v>0.07777777777777778</v>
      </c>
      <c r="O51" s="61" t="s">
        <v>1410</v>
      </c>
      <c r="P51" s="39" t="s">
        <v>1410</v>
      </c>
      <c r="Q51" s="55">
        <v>0.5805555555555556</v>
      </c>
      <c r="R51" s="51" t="s">
        <v>1410</v>
      </c>
      <c r="S51" s="55">
        <v>0.6951388888888889</v>
      </c>
      <c r="T51" s="53">
        <f t="shared" si="4"/>
        <v>0.11458333333333326</v>
      </c>
      <c r="U51" s="55">
        <v>0.8083333333333332</v>
      </c>
      <c r="V51" s="53">
        <f t="shared" si="5"/>
        <v>0.11319444444444438</v>
      </c>
      <c r="W51" s="56">
        <v>0.8921527777777777</v>
      </c>
      <c r="X51" s="53">
        <f t="shared" si="6"/>
        <v>0.08381944444444445</v>
      </c>
    </row>
    <row r="52" spans="1:24" ht="12.75">
      <c r="A52" s="26">
        <v>52</v>
      </c>
      <c r="B52" s="30" t="s">
        <v>584</v>
      </c>
      <c r="C52" s="25" t="s">
        <v>43</v>
      </c>
      <c r="D52" s="27">
        <v>0.9823726851851852</v>
      </c>
      <c r="H52" s="47">
        <v>22</v>
      </c>
      <c r="I52" s="48" t="s">
        <v>1411</v>
      </c>
      <c r="J52" s="49">
        <v>0.2020833333333333</v>
      </c>
      <c r="K52" s="57">
        <v>0.34652777777777777</v>
      </c>
      <c r="L52" s="51">
        <f t="shared" si="0"/>
        <v>0.14444444444444446</v>
      </c>
      <c r="M52" s="55">
        <v>0.43263888888888885</v>
      </c>
      <c r="N52" s="53">
        <f t="shared" si="1"/>
        <v>0.08611111111111108</v>
      </c>
      <c r="O52" s="55">
        <v>0.5270833333333333</v>
      </c>
      <c r="P52" s="51">
        <f aca="true" t="shared" si="7" ref="P52:P102">SUM(O52-M52)</f>
        <v>0.0944444444444445</v>
      </c>
      <c r="Q52" s="55">
        <v>0.6284722222222222</v>
      </c>
      <c r="R52" s="51">
        <f aca="true" t="shared" si="8" ref="R52:R115">SUM(Q52-O52)</f>
        <v>0.10138888888888886</v>
      </c>
      <c r="S52" s="55">
        <v>0.74375</v>
      </c>
      <c r="T52" s="53">
        <f t="shared" si="4"/>
        <v>0.11527777777777781</v>
      </c>
      <c r="U52" s="55">
        <v>0.8243055555555556</v>
      </c>
      <c r="V52" s="53">
        <f t="shared" si="5"/>
        <v>0.0805555555555556</v>
      </c>
      <c r="W52" s="56">
        <v>0.8924537037037038</v>
      </c>
      <c r="X52" s="53">
        <f t="shared" si="6"/>
        <v>0.06814814814814818</v>
      </c>
    </row>
    <row r="53" spans="1:24" ht="12.75">
      <c r="A53" s="26">
        <v>53</v>
      </c>
      <c r="B53" s="29" t="s">
        <v>424</v>
      </c>
      <c r="C53" s="29" t="s">
        <v>132</v>
      </c>
      <c r="D53" s="27">
        <v>0.9874537037037037</v>
      </c>
      <c r="H53" s="47">
        <v>23</v>
      </c>
      <c r="I53" s="48" t="s">
        <v>1412</v>
      </c>
      <c r="J53" s="49">
        <v>0.19583333333333333</v>
      </c>
      <c r="K53" s="50">
        <v>0.3326388888888889</v>
      </c>
      <c r="L53" s="51">
        <f t="shared" si="0"/>
        <v>0.13680555555555554</v>
      </c>
      <c r="M53" s="60">
        <v>0.41875</v>
      </c>
      <c r="N53" s="53">
        <f t="shared" si="1"/>
        <v>0.08611111111111114</v>
      </c>
      <c r="O53" s="55">
        <v>0.5048611111111111</v>
      </c>
      <c r="P53" s="51">
        <f t="shared" si="7"/>
        <v>0.08611111111111108</v>
      </c>
      <c r="Q53" s="55">
        <v>0.6194444444444445</v>
      </c>
      <c r="R53" s="51">
        <f t="shared" si="8"/>
        <v>0.11458333333333337</v>
      </c>
      <c r="S53" s="55">
        <v>0.7381944444444444</v>
      </c>
      <c r="T53" s="53">
        <f t="shared" si="4"/>
        <v>0.11874999999999991</v>
      </c>
      <c r="U53" s="55">
        <v>0.8263888888888888</v>
      </c>
      <c r="V53" s="53">
        <f t="shared" si="5"/>
        <v>0.08819444444444446</v>
      </c>
      <c r="W53" s="56">
        <v>0.9002662037037038</v>
      </c>
      <c r="X53" s="53">
        <f t="shared" si="6"/>
        <v>0.07387731481481496</v>
      </c>
    </row>
    <row r="54" spans="1:24" ht="12.75">
      <c r="A54" s="26">
        <v>54</v>
      </c>
      <c r="B54" s="30" t="s">
        <v>419</v>
      </c>
      <c r="C54" s="30" t="s">
        <v>752</v>
      </c>
      <c r="D54" s="27">
        <v>0.9918287037037037</v>
      </c>
      <c r="H54" s="47">
        <v>24</v>
      </c>
      <c r="I54" s="48" t="s">
        <v>1413</v>
      </c>
      <c r="J54" s="49">
        <v>0.22847222222222222</v>
      </c>
      <c r="K54" s="50">
        <v>0.36180555555555555</v>
      </c>
      <c r="L54" s="51">
        <f t="shared" si="0"/>
        <v>0.13333333333333333</v>
      </c>
      <c r="M54" s="60">
        <v>0.4548611111111111</v>
      </c>
      <c r="N54" s="53">
        <f t="shared" si="1"/>
        <v>0.09305555555555556</v>
      </c>
      <c r="O54" s="55">
        <v>0.5347222222222222</v>
      </c>
      <c r="P54" s="51">
        <f t="shared" si="7"/>
        <v>0.0798611111111111</v>
      </c>
      <c r="Q54" s="55">
        <v>0.6368055555555555</v>
      </c>
      <c r="R54" s="51">
        <f t="shared" si="8"/>
        <v>0.1020833333333333</v>
      </c>
      <c r="S54" s="55">
        <v>0.7444444444444445</v>
      </c>
      <c r="T54" s="53">
        <f t="shared" si="4"/>
        <v>0.10763888888888895</v>
      </c>
      <c r="U54" s="55">
        <v>0.8375</v>
      </c>
      <c r="V54" s="53">
        <f t="shared" si="5"/>
        <v>0.09305555555555556</v>
      </c>
      <c r="W54" s="56">
        <v>0.9008912037037037</v>
      </c>
      <c r="X54" s="53">
        <f t="shared" si="6"/>
        <v>0.06339120370370366</v>
      </c>
    </row>
    <row r="55" spans="1:24" ht="12.75">
      <c r="A55" s="26">
        <v>55</v>
      </c>
      <c r="B55" s="30" t="s">
        <v>419</v>
      </c>
      <c r="C55" s="30" t="s">
        <v>557</v>
      </c>
      <c r="D55" s="27">
        <v>0.9947685185185186</v>
      </c>
      <c r="H55" s="47">
        <v>25</v>
      </c>
      <c r="I55" s="48" t="s">
        <v>1414</v>
      </c>
      <c r="J55" s="49">
        <v>0.20069444444444443</v>
      </c>
      <c r="K55" s="50">
        <v>0.3284722222222222</v>
      </c>
      <c r="L55" s="51">
        <f t="shared" si="0"/>
        <v>0.1277777777777778</v>
      </c>
      <c r="M55" s="60">
        <v>0.41875</v>
      </c>
      <c r="N55" s="53">
        <f t="shared" si="1"/>
        <v>0.09027777777777779</v>
      </c>
      <c r="O55" s="55">
        <v>0.50625</v>
      </c>
      <c r="P55" s="51">
        <f t="shared" si="7"/>
        <v>0.08749999999999997</v>
      </c>
      <c r="Q55" s="55">
        <v>0.6166666666666667</v>
      </c>
      <c r="R55" s="51">
        <f t="shared" si="8"/>
        <v>0.11041666666666672</v>
      </c>
      <c r="S55" s="59">
        <v>0.7541666666666668</v>
      </c>
      <c r="T55" s="53">
        <f t="shared" si="4"/>
        <v>0.13750000000000007</v>
      </c>
      <c r="U55" s="59">
        <v>0.8416666666666667</v>
      </c>
      <c r="V55" s="53">
        <f t="shared" si="5"/>
        <v>0.08749999999999991</v>
      </c>
      <c r="W55" s="56">
        <v>0.9022222222222221</v>
      </c>
      <c r="X55" s="53">
        <f t="shared" si="6"/>
        <v>0.060555555555555474</v>
      </c>
    </row>
    <row r="56" spans="1:24" ht="12.75">
      <c r="A56" s="26">
        <v>56</v>
      </c>
      <c r="B56" s="30" t="s">
        <v>926</v>
      </c>
      <c r="C56" s="30" t="s">
        <v>958</v>
      </c>
      <c r="D56" s="27">
        <v>0.9956828703703704</v>
      </c>
      <c r="H56" s="47">
        <v>26</v>
      </c>
      <c r="I56" s="48" t="s">
        <v>1415</v>
      </c>
      <c r="J56" s="49">
        <v>0.19375</v>
      </c>
      <c r="K56" s="50">
        <v>0.33888888888888885</v>
      </c>
      <c r="L56" s="51">
        <f t="shared" si="0"/>
        <v>0.14513888888888885</v>
      </c>
      <c r="M56" s="60">
        <v>0.4354166666666666</v>
      </c>
      <c r="N56" s="53">
        <f t="shared" si="1"/>
        <v>0.09652777777777777</v>
      </c>
      <c r="O56" s="55">
        <v>0.5305555555555556</v>
      </c>
      <c r="P56" s="51">
        <f t="shared" si="7"/>
        <v>0.09513888888888894</v>
      </c>
      <c r="Q56" s="55">
        <v>0.6506944444444445</v>
      </c>
      <c r="R56" s="51">
        <f t="shared" si="8"/>
        <v>0.1201388888888889</v>
      </c>
      <c r="S56" s="55">
        <v>0.7756944444444445</v>
      </c>
      <c r="T56" s="53">
        <f t="shared" si="4"/>
        <v>0.125</v>
      </c>
      <c r="U56" s="55">
        <v>0.8520833333333333</v>
      </c>
      <c r="V56" s="53">
        <f t="shared" si="5"/>
        <v>0.07638888888888884</v>
      </c>
      <c r="W56" s="56">
        <v>0.907638888888889</v>
      </c>
      <c r="X56" s="53">
        <f t="shared" si="6"/>
        <v>0.05555555555555569</v>
      </c>
    </row>
    <row r="57" spans="1:24" ht="12.75">
      <c r="A57" s="26">
        <v>57</v>
      </c>
      <c r="B57" s="30" t="s">
        <v>501</v>
      </c>
      <c r="C57" s="30" t="s">
        <v>959</v>
      </c>
      <c r="D57" s="27">
        <v>0.9960648148148148</v>
      </c>
      <c r="H57" s="47">
        <v>27</v>
      </c>
      <c r="I57" s="48" t="s">
        <v>1416</v>
      </c>
      <c r="J57" s="49">
        <v>0.21041666666666667</v>
      </c>
      <c r="K57" s="50">
        <v>0.3541666666666667</v>
      </c>
      <c r="L57" s="51">
        <f t="shared" si="0"/>
        <v>0.14375000000000002</v>
      </c>
      <c r="M57" s="60">
        <v>0.44166666666666665</v>
      </c>
      <c r="N57" s="53">
        <f t="shared" si="1"/>
        <v>0.08749999999999997</v>
      </c>
      <c r="O57" s="55">
        <v>0.5319444444444444</v>
      </c>
      <c r="P57" s="51">
        <f t="shared" si="7"/>
        <v>0.09027777777777779</v>
      </c>
      <c r="Q57" s="55">
        <v>0.6368055555555555</v>
      </c>
      <c r="R57" s="51">
        <f t="shared" si="8"/>
        <v>0.10486111111111107</v>
      </c>
      <c r="S57" s="59">
        <v>0.7506944444444444</v>
      </c>
      <c r="T57" s="53">
        <f t="shared" si="4"/>
        <v>0.11388888888888893</v>
      </c>
      <c r="U57" s="59">
        <v>0.845138888888889</v>
      </c>
      <c r="V57" s="53">
        <f t="shared" si="5"/>
        <v>0.09444444444444455</v>
      </c>
      <c r="W57" s="56">
        <v>0.9116319444444444</v>
      </c>
      <c r="X57" s="53">
        <f t="shared" si="6"/>
        <v>0.0664930555555554</v>
      </c>
    </row>
    <row r="58" spans="1:24" ht="12.75">
      <c r="A58" s="26">
        <v>58</v>
      </c>
      <c r="B58" s="30" t="s">
        <v>642</v>
      </c>
      <c r="C58" s="30" t="s">
        <v>641</v>
      </c>
      <c r="D58" s="27">
        <v>0.9988194444444445</v>
      </c>
      <c r="H58" s="47">
        <v>28</v>
      </c>
      <c r="I58" s="48" t="s">
        <v>1417</v>
      </c>
      <c r="J58" s="49">
        <v>0.19722222222222222</v>
      </c>
      <c r="K58" s="50">
        <v>0.3340277777777778</v>
      </c>
      <c r="L58" s="51">
        <f t="shared" si="0"/>
        <v>0.1368055555555556</v>
      </c>
      <c r="M58" s="60">
        <v>0.4270833333333333</v>
      </c>
      <c r="N58" s="53">
        <f t="shared" si="1"/>
        <v>0.0930555555555555</v>
      </c>
      <c r="O58" s="55">
        <v>0.5090277777777777</v>
      </c>
      <c r="P58" s="51">
        <f t="shared" si="7"/>
        <v>0.08194444444444443</v>
      </c>
      <c r="Q58" s="55">
        <v>0.6277777777777778</v>
      </c>
      <c r="R58" s="51">
        <f t="shared" si="8"/>
        <v>0.11875000000000002</v>
      </c>
      <c r="S58" s="55">
        <v>0.751388888888889</v>
      </c>
      <c r="T58" s="53">
        <f t="shared" si="4"/>
        <v>0.12361111111111123</v>
      </c>
      <c r="U58" s="55">
        <v>0.8493055555555555</v>
      </c>
      <c r="V58" s="53">
        <f t="shared" si="5"/>
        <v>0.09791666666666654</v>
      </c>
      <c r="W58" s="56">
        <v>0.9137847222222222</v>
      </c>
      <c r="X58" s="53">
        <f t="shared" si="6"/>
        <v>0.06447916666666664</v>
      </c>
    </row>
    <row r="59" spans="1:24" ht="12.75">
      <c r="A59" s="26">
        <v>59</v>
      </c>
      <c r="B59" s="30" t="s">
        <v>707</v>
      </c>
      <c r="C59" s="30" t="s">
        <v>960</v>
      </c>
      <c r="D59" s="27">
        <v>1.0111921296296296</v>
      </c>
      <c r="H59" s="47">
        <v>29</v>
      </c>
      <c r="I59" s="48" t="s">
        <v>1418</v>
      </c>
      <c r="J59" s="49">
        <v>0.19722222222222222</v>
      </c>
      <c r="K59" s="50">
        <v>0.3430555555555555</v>
      </c>
      <c r="L59" s="51">
        <f t="shared" si="0"/>
        <v>0.1458333333333333</v>
      </c>
      <c r="M59" s="60">
        <v>0.44305555555555554</v>
      </c>
      <c r="N59" s="53">
        <f t="shared" si="1"/>
        <v>0.10000000000000003</v>
      </c>
      <c r="O59" s="55">
        <v>0.5416666666666666</v>
      </c>
      <c r="P59" s="51">
        <f t="shared" si="7"/>
        <v>0.0986111111111111</v>
      </c>
      <c r="Q59" s="55">
        <v>0.6451388888888888</v>
      </c>
      <c r="R59" s="51">
        <f t="shared" si="8"/>
        <v>0.10347222222222219</v>
      </c>
      <c r="S59" s="55">
        <v>0.7569444444444445</v>
      </c>
      <c r="T59" s="53">
        <f t="shared" si="4"/>
        <v>0.11180555555555571</v>
      </c>
      <c r="U59" s="55">
        <v>0.8472222222222222</v>
      </c>
      <c r="V59" s="53">
        <f t="shared" si="5"/>
        <v>0.09027777777777768</v>
      </c>
      <c r="W59" s="56">
        <v>0.9171296296296297</v>
      </c>
      <c r="X59" s="53">
        <f t="shared" si="6"/>
        <v>0.06990740740740753</v>
      </c>
    </row>
    <row r="60" spans="1:24" ht="12.75">
      <c r="A60" s="26">
        <v>60</v>
      </c>
      <c r="B60" s="34" t="s">
        <v>927</v>
      </c>
      <c r="C60" s="34" t="s">
        <v>961</v>
      </c>
      <c r="D60" s="27">
        <v>1.025925925925926</v>
      </c>
      <c r="H60" s="47">
        <v>30</v>
      </c>
      <c r="I60" s="48" t="s">
        <v>1419</v>
      </c>
      <c r="J60" s="49">
        <v>0.18958333333333333</v>
      </c>
      <c r="K60" s="50">
        <v>0.31736111111111115</v>
      </c>
      <c r="L60" s="51">
        <f t="shared" si="0"/>
        <v>0.12777777777777782</v>
      </c>
      <c r="M60" s="52">
        <v>0.40347222222222223</v>
      </c>
      <c r="N60" s="53">
        <f t="shared" si="1"/>
        <v>0.08611111111111108</v>
      </c>
      <c r="O60" s="55">
        <v>0.4916666666666667</v>
      </c>
      <c r="P60" s="51">
        <f t="shared" si="7"/>
        <v>0.08819444444444446</v>
      </c>
      <c r="Q60" s="55">
        <v>0.5979166666666667</v>
      </c>
      <c r="R60" s="51">
        <f t="shared" si="8"/>
        <v>0.10624999999999996</v>
      </c>
      <c r="S60" s="55">
        <v>0.71875</v>
      </c>
      <c r="T60" s="53">
        <f t="shared" si="4"/>
        <v>0.12083333333333335</v>
      </c>
      <c r="U60" s="55">
        <v>0.8277777777777778</v>
      </c>
      <c r="V60" s="53">
        <f t="shared" si="5"/>
        <v>0.10902777777777783</v>
      </c>
      <c r="W60" s="56">
        <v>0.9230092592592593</v>
      </c>
      <c r="X60" s="53">
        <f t="shared" si="6"/>
        <v>0.09523148148148142</v>
      </c>
    </row>
    <row r="61" spans="1:24" ht="12.75">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0.0986111111111111</v>
      </c>
      <c r="O61" s="60">
        <v>0.5166666666666667</v>
      </c>
      <c r="P61" s="51">
        <f t="shared" si="7"/>
        <v>0.06250000000000006</v>
      </c>
      <c r="Q61" s="55">
        <v>0.6680555555555556</v>
      </c>
      <c r="R61" s="51">
        <f t="shared" si="8"/>
        <v>0.1513888888888889</v>
      </c>
      <c r="S61" s="55">
        <v>0.7791666666666667</v>
      </c>
      <c r="T61" s="53">
        <f t="shared" si="4"/>
        <v>0.11111111111111105</v>
      </c>
      <c r="U61" s="55">
        <v>0.8701388888888889</v>
      </c>
      <c r="V61" s="53">
        <f t="shared" si="5"/>
        <v>0.09097222222222223</v>
      </c>
      <c r="W61" s="56">
        <v>0.9239004629629629</v>
      </c>
      <c r="X61" s="53">
        <f t="shared" si="6"/>
        <v>0.053761574074074</v>
      </c>
    </row>
    <row r="62" spans="1:24" ht="12.75">
      <c r="A62" s="26">
        <v>62</v>
      </c>
      <c r="B62" s="30" t="s">
        <v>399</v>
      </c>
      <c r="C62" s="30" t="s">
        <v>125</v>
      </c>
      <c r="D62" s="27">
        <v>1.035289351851852</v>
      </c>
      <c r="H62" s="47">
        <v>32</v>
      </c>
      <c r="I62" s="48" t="s">
        <v>1421</v>
      </c>
      <c r="J62" s="49">
        <v>0.19375</v>
      </c>
      <c r="K62" s="50">
        <v>0.3284722222222222</v>
      </c>
      <c r="L62" s="51">
        <f t="shared" si="0"/>
        <v>0.13472222222222222</v>
      </c>
      <c r="M62" s="60">
        <v>0.4270833333333333</v>
      </c>
      <c r="N62" s="53">
        <f t="shared" si="1"/>
        <v>0.0986111111111111</v>
      </c>
      <c r="O62" s="55">
        <v>0.5243055555555556</v>
      </c>
      <c r="P62" s="51">
        <f t="shared" si="7"/>
        <v>0.09722222222222227</v>
      </c>
      <c r="Q62" s="55">
        <v>0.6333333333333333</v>
      </c>
      <c r="R62" s="51">
        <f t="shared" si="8"/>
        <v>0.10902777777777772</v>
      </c>
      <c r="S62" s="59">
        <v>0.7527777777777778</v>
      </c>
      <c r="T62" s="53">
        <f t="shared" si="4"/>
        <v>0.11944444444444446</v>
      </c>
      <c r="U62" s="59">
        <v>0.8506944444444445</v>
      </c>
      <c r="V62" s="53">
        <f t="shared" si="5"/>
        <v>0.09791666666666676</v>
      </c>
      <c r="W62" s="56">
        <v>0.9263888888888889</v>
      </c>
      <c r="X62" s="53">
        <f t="shared" si="6"/>
        <v>0.0756944444444444</v>
      </c>
    </row>
    <row r="63" spans="1:24" ht="12.75">
      <c r="A63" s="26">
        <v>63</v>
      </c>
      <c r="B63" s="29" t="s">
        <v>561</v>
      </c>
      <c r="C63" s="29" t="s">
        <v>560</v>
      </c>
      <c r="D63" s="27">
        <v>1.0472453703703704</v>
      </c>
      <c r="H63" s="47">
        <v>33</v>
      </c>
      <c r="I63" s="48" t="s">
        <v>1422</v>
      </c>
      <c r="J63" s="49">
        <v>0.2020833333333333</v>
      </c>
      <c r="K63" s="50">
        <v>0.3354166666666667</v>
      </c>
      <c r="L63" s="51">
        <f t="shared" si="0"/>
        <v>0.1333333333333334</v>
      </c>
      <c r="M63" s="60">
        <v>0.4166782407407407</v>
      </c>
      <c r="N63" s="53">
        <f t="shared" si="1"/>
        <v>0.08126157407407403</v>
      </c>
      <c r="O63" s="55">
        <v>0.5034722222222222</v>
      </c>
      <c r="P63" s="51">
        <f t="shared" si="7"/>
        <v>0.08679398148148149</v>
      </c>
      <c r="Q63" s="55">
        <v>0.6104166666666667</v>
      </c>
      <c r="R63" s="51">
        <f t="shared" si="8"/>
        <v>0.10694444444444451</v>
      </c>
      <c r="S63" s="55">
        <v>0.7375</v>
      </c>
      <c r="T63" s="53">
        <f t="shared" si="4"/>
        <v>0.12708333333333333</v>
      </c>
      <c r="U63" s="55">
        <v>0.8458333333333333</v>
      </c>
      <c r="V63" s="53">
        <f t="shared" si="5"/>
        <v>0.10833333333333328</v>
      </c>
      <c r="W63" s="56">
        <v>0.9267361111111111</v>
      </c>
      <c r="X63" s="53">
        <f t="shared" si="6"/>
        <v>0.08090277777777777</v>
      </c>
    </row>
    <row r="64" spans="1:24" ht="12.75">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0.08958333333333335</v>
      </c>
      <c r="O64" s="55">
        <v>0.5305555555555556</v>
      </c>
      <c r="P64" s="51">
        <f t="shared" si="7"/>
        <v>0.10208333333333336</v>
      </c>
      <c r="Q64" s="55">
        <v>0.6604166666666667</v>
      </c>
      <c r="R64" s="51">
        <f t="shared" si="8"/>
        <v>0.1298611111111111</v>
      </c>
      <c r="S64" s="55">
        <v>0.7763888888888889</v>
      </c>
      <c r="T64" s="53">
        <f t="shared" si="4"/>
        <v>0.11597222222222225</v>
      </c>
      <c r="U64" s="55">
        <v>0.8638888888888889</v>
      </c>
      <c r="V64" s="53">
        <f t="shared" si="5"/>
        <v>0.08750000000000002</v>
      </c>
      <c r="W64" s="56">
        <v>0.9271064814814814</v>
      </c>
      <c r="X64" s="53">
        <f t="shared" si="6"/>
        <v>0.06321759259259252</v>
      </c>
    </row>
    <row r="65" spans="1:24" ht="12.75">
      <c r="A65" s="26">
        <v>65</v>
      </c>
      <c r="B65" s="30" t="s">
        <v>495</v>
      </c>
      <c r="C65" s="30" t="s">
        <v>662</v>
      </c>
      <c r="D65" s="27">
        <v>1.0505555555555557</v>
      </c>
      <c r="H65" s="47">
        <v>35</v>
      </c>
      <c r="I65" s="48" t="s">
        <v>1424</v>
      </c>
      <c r="J65" s="49">
        <v>0.21944444444444444</v>
      </c>
      <c r="K65" s="50">
        <v>0.35694444444444445</v>
      </c>
      <c r="L65" s="51">
        <f t="shared" si="0"/>
        <v>0.1375</v>
      </c>
      <c r="M65" s="60">
        <v>0.4465277777777778</v>
      </c>
      <c r="N65" s="53">
        <f t="shared" si="1"/>
        <v>0.08958333333333335</v>
      </c>
      <c r="O65" s="55">
        <v>0.5368055555555555</v>
      </c>
      <c r="P65" s="51">
        <f t="shared" si="7"/>
        <v>0.09027777777777773</v>
      </c>
      <c r="Q65" s="55">
        <v>0.65</v>
      </c>
      <c r="R65" s="51">
        <f t="shared" si="8"/>
        <v>0.11319444444444449</v>
      </c>
      <c r="S65" s="55">
        <v>0.7666666666666666</v>
      </c>
      <c r="T65" s="53">
        <f t="shared" si="4"/>
        <v>0.11666666666666659</v>
      </c>
      <c r="U65" s="55">
        <v>0.8631944444444444</v>
      </c>
      <c r="V65" s="53">
        <f t="shared" si="5"/>
        <v>0.09652777777777777</v>
      </c>
      <c r="W65" s="56">
        <v>0.9280324074074073</v>
      </c>
      <c r="X65" s="53">
        <f t="shared" si="6"/>
        <v>0.06483796296296296</v>
      </c>
    </row>
    <row r="66" spans="1:24" ht="12.75">
      <c r="A66" s="26">
        <v>66</v>
      </c>
      <c r="B66" s="30" t="s">
        <v>527</v>
      </c>
      <c r="C66" s="30" t="s">
        <v>526</v>
      </c>
      <c r="D66" s="27">
        <v>1.0611226851851852</v>
      </c>
      <c r="H66" s="47">
        <v>36</v>
      </c>
      <c r="I66" s="58" t="s">
        <v>1425</v>
      </c>
      <c r="J66" s="49">
        <v>0.2263888888888889</v>
      </c>
      <c r="K66" s="50">
        <v>0.36944444444444446</v>
      </c>
      <c r="L66" s="51">
        <f t="shared" si="0"/>
        <v>0.14305555555555557</v>
      </c>
      <c r="M66" s="60">
        <v>0.4597222222222222</v>
      </c>
      <c r="N66" s="53">
        <f t="shared" si="1"/>
        <v>0.09027777777777773</v>
      </c>
      <c r="O66" s="55">
        <v>0.5590277777777778</v>
      </c>
      <c r="P66" s="51">
        <f t="shared" si="7"/>
        <v>0.09930555555555559</v>
      </c>
      <c r="Q66" s="55">
        <v>0.6597222222222222</v>
      </c>
      <c r="R66" s="51">
        <f t="shared" si="8"/>
        <v>0.10069444444444442</v>
      </c>
      <c r="S66" s="55">
        <v>0.7715277777777777</v>
      </c>
      <c r="T66" s="53">
        <f t="shared" si="4"/>
        <v>0.11180555555555549</v>
      </c>
      <c r="U66" s="55">
        <v>0.8479166666666668</v>
      </c>
      <c r="V66" s="53">
        <f t="shared" si="5"/>
        <v>0.07638888888888906</v>
      </c>
      <c r="W66" s="56">
        <v>0.928738425925926</v>
      </c>
      <c r="X66" s="53">
        <f t="shared" si="6"/>
        <v>0.08082175925925927</v>
      </c>
    </row>
    <row r="67" spans="1:24" ht="12.75">
      <c r="A67" s="26">
        <v>67</v>
      </c>
      <c r="B67" s="30" t="s">
        <v>541</v>
      </c>
      <c r="C67" s="30" t="s">
        <v>130</v>
      </c>
      <c r="D67" s="27">
        <v>1.0621412037037037</v>
      </c>
      <c r="H67" s="47">
        <v>37</v>
      </c>
      <c r="I67" s="58" t="s">
        <v>1426</v>
      </c>
      <c r="J67" s="49">
        <v>0.2020833333333333</v>
      </c>
      <c r="K67" s="50">
        <v>0.3458333333333334</v>
      </c>
      <c r="L67" s="51">
        <f t="shared" si="0"/>
        <v>0.14375000000000007</v>
      </c>
      <c r="M67" s="55">
        <v>0.44027777777777777</v>
      </c>
      <c r="N67" s="53">
        <f t="shared" si="1"/>
        <v>0.09444444444444439</v>
      </c>
      <c r="O67" s="55">
        <v>0.5326388888888889</v>
      </c>
      <c r="P67" s="51">
        <f t="shared" si="7"/>
        <v>0.09236111111111112</v>
      </c>
      <c r="Q67" s="55">
        <v>0.6479166666666667</v>
      </c>
      <c r="R67" s="51">
        <f t="shared" si="8"/>
        <v>0.11527777777777781</v>
      </c>
      <c r="S67" s="55">
        <v>0.7680555555555556</v>
      </c>
      <c r="T67" s="53">
        <f t="shared" si="4"/>
        <v>0.1201388888888889</v>
      </c>
      <c r="U67" s="55">
        <v>0.8597222222222222</v>
      </c>
      <c r="V67" s="53">
        <f t="shared" si="5"/>
        <v>0.09166666666666656</v>
      </c>
      <c r="W67" s="56">
        <v>0.9301273148148148</v>
      </c>
      <c r="X67" s="53">
        <f t="shared" si="6"/>
        <v>0.07040509259259264</v>
      </c>
    </row>
    <row r="68" spans="1:24" ht="12.75">
      <c r="A68" s="26">
        <v>68</v>
      </c>
      <c r="B68" s="30" t="s">
        <v>928</v>
      </c>
      <c r="C68" s="25" t="s">
        <v>101</v>
      </c>
      <c r="D68" s="27">
        <v>1.0706944444444444</v>
      </c>
      <c r="H68" s="47">
        <v>38</v>
      </c>
      <c r="I68" s="58" t="s">
        <v>1427</v>
      </c>
      <c r="J68" s="49">
        <v>0.2020833333333333</v>
      </c>
      <c r="K68" s="50">
        <v>0.3423611111111111</v>
      </c>
      <c r="L68" s="51">
        <f t="shared" si="0"/>
        <v>0.1402777777777778</v>
      </c>
      <c r="M68" s="60">
        <v>0.4388888888888889</v>
      </c>
      <c r="N68" s="53">
        <f t="shared" si="1"/>
        <v>0.09652777777777777</v>
      </c>
      <c r="O68" s="55">
        <v>0.5236111111111111</v>
      </c>
      <c r="P68" s="51">
        <f t="shared" si="7"/>
        <v>0.08472222222222225</v>
      </c>
      <c r="Q68" s="55">
        <v>0.6361111111111112</v>
      </c>
      <c r="R68" s="51">
        <f t="shared" si="8"/>
        <v>0.11250000000000004</v>
      </c>
      <c r="S68" s="55">
        <v>0.7638888888888888</v>
      </c>
      <c r="T68" s="53">
        <f t="shared" si="4"/>
        <v>0.12777777777777766</v>
      </c>
      <c r="U68" s="55">
        <v>0.8541666666666666</v>
      </c>
      <c r="V68" s="53">
        <f t="shared" si="5"/>
        <v>0.09027777777777779</v>
      </c>
      <c r="W68" s="56">
        <v>0.9322106481481481</v>
      </c>
      <c r="X68" s="53">
        <f t="shared" si="6"/>
        <v>0.0780439814814815</v>
      </c>
    </row>
    <row r="69" spans="1:24" ht="12.75">
      <c r="A69" s="26">
        <v>69</v>
      </c>
      <c r="B69" s="29" t="s">
        <v>501</v>
      </c>
      <c r="C69" s="29" t="s">
        <v>809</v>
      </c>
      <c r="D69" s="27">
        <v>1.0766782407407407</v>
      </c>
      <c r="H69" s="47">
        <v>39</v>
      </c>
      <c r="I69" s="58" t="s">
        <v>1428</v>
      </c>
      <c r="J69" s="49">
        <v>0.22152777777777777</v>
      </c>
      <c r="K69" s="50">
        <v>0.36944444444444446</v>
      </c>
      <c r="L69" s="51">
        <f t="shared" si="0"/>
        <v>0.1479166666666667</v>
      </c>
      <c r="M69" s="60">
        <v>0.45625</v>
      </c>
      <c r="N69" s="53">
        <f t="shared" si="1"/>
        <v>0.08680555555555552</v>
      </c>
      <c r="O69" s="55">
        <v>0.54375</v>
      </c>
      <c r="P69" s="51">
        <f t="shared" si="7"/>
        <v>0.08749999999999997</v>
      </c>
      <c r="Q69" s="55">
        <v>0.6520833333333333</v>
      </c>
      <c r="R69" s="51">
        <f t="shared" si="8"/>
        <v>0.10833333333333339</v>
      </c>
      <c r="S69" s="55">
        <v>0.76875</v>
      </c>
      <c r="T69" s="53">
        <f t="shared" si="4"/>
        <v>0.1166666666666667</v>
      </c>
      <c r="U69" s="55">
        <v>0.8590277777777778</v>
      </c>
      <c r="V69" s="53">
        <f t="shared" si="5"/>
        <v>0.09027777777777779</v>
      </c>
      <c r="W69" s="56">
        <v>0.9429398148148148</v>
      </c>
      <c r="X69" s="53">
        <f t="shared" si="6"/>
        <v>0.08391203703703698</v>
      </c>
    </row>
    <row r="70" spans="1:24" ht="12.75">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0.09722222222222227</v>
      </c>
      <c r="O70" s="55">
        <v>0.5625</v>
      </c>
      <c r="P70" s="51">
        <f t="shared" si="7"/>
        <v>0.0930555555555555</v>
      </c>
      <c r="Q70" s="55">
        <v>0.69375</v>
      </c>
      <c r="R70" s="51">
        <f t="shared" si="8"/>
        <v>0.13124999999999998</v>
      </c>
      <c r="S70" s="55">
        <v>0.8055555555555555</v>
      </c>
      <c r="T70" s="53">
        <f t="shared" si="4"/>
        <v>0.11180555555555549</v>
      </c>
      <c r="U70" s="55">
        <v>0.8861111111111111</v>
      </c>
      <c r="V70" s="53">
        <f t="shared" si="5"/>
        <v>0.0805555555555556</v>
      </c>
      <c r="W70" s="56">
        <v>0.944699074074074</v>
      </c>
      <c r="X70" s="53">
        <f t="shared" si="6"/>
        <v>0.05858796296296298</v>
      </c>
    </row>
    <row r="71" spans="1:24" ht="12.75">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0.09374999999999994</v>
      </c>
      <c r="Q71" s="55">
        <v>0.6611111111111111</v>
      </c>
      <c r="R71" s="51">
        <f t="shared" si="8"/>
        <v>0.1166666666666667</v>
      </c>
      <c r="S71" s="55">
        <v>0.7777777777777778</v>
      </c>
      <c r="T71" s="53">
        <f t="shared" si="4"/>
        <v>0.1166666666666667</v>
      </c>
      <c r="U71" s="55">
        <v>0.875</v>
      </c>
      <c r="V71" s="53">
        <f t="shared" si="5"/>
        <v>0.09722222222222221</v>
      </c>
      <c r="W71" s="56">
        <v>0.9460300925925926</v>
      </c>
      <c r="X71" s="53">
        <f t="shared" si="6"/>
        <v>0.07103009259259263</v>
      </c>
    </row>
    <row r="72" spans="1:24" ht="12.75">
      <c r="A72" s="26">
        <v>72</v>
      </c>
      <c r="B72" s="30" t="s">
        <v>931</v>
      </c>
      <c r="C72" s="30" t="s">
        <v>964</v>
      </c>
      <c r="D72" s="27">
        <v>1.1056597222222222</v>
      </c>
      <c r="H72" s="47">
        <v>42</v>
      </c>
      <c r="I72" s="48" t="s">
        <v>1431</v>
      </c>
      <c r="J72" s="49">
        <v>0.2138888888888889</v>
      </c>
      <c r="K72" s="50">
        <v>0.3541666666666667</v>
      </c>
      <c r="L72" s="51">
        <f aca="true" t="shared" si="9" ref="L72:L107">SUM(K72-J72)</f>
        <v>0.14027777777777778</v>
      </c>
      <c r="M72" s="60">
        <v>0.4472222222222222</v>
      </c>
      <c r="N72" s="53">
        <f aca="true" t="shared" si="10" ref="N72:N107">SUM(M72-K72)</f>
        <v>0.0930555555555555</v>
      </c>
      <c r="O72" s="55">
        <v>0.5368055555555555</v>
      </c>
      <c r="P72" s="51">
        <f t="shared" si="7"/>
        <v>0.08958333333333335</v>
      </c>
      <c r="Q72" s="55">
        <v>0.6527777777777778</v>
      </c>
      <c r="R72" s="51">
        <f t="shared" si="8"/>
        <v>0.11597222222222225</v>
      </c>
      <c r="S72" s="59">
        <v>0.7923611111111111</v>
      </c>
      <c r="T72" s="53">
        <f t="shared" si="4"/>
        <v>0.13958333333333328</v>
      </c>
      <c r="U72" s="59">
        <v>0.8756944444444444</v>
      </c>
      <c r="V72" s="53">
        <f t="shared" si="5"/>
        <v>0.08333333333333337</v>
      </c>
      <c r="W72" s="56">
        <v>0.9462268518518518</v>
      </c>
      <c r="X72" s="53">
        <f t="shared" si="6"/>
        <v>0.0705324074074074</v>
      </c>
    </row>
    <row r="73" spans="1:24" ht="12.75">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0.5666666666666667</v>
      </c>
      <c r="P73" s="51">
        <f t="shared" si="7"/>
        <v>0.10347222222222219</v>
      </c>
      <c r="Q73" s="55">
        <v>0.6770833333333334</v>
      </c>
      <c r="R73" s="51">
        <f t="shared" si="8"/>
        <v>0.11041666666666672</v>
      </c>
      <c r="S73" s="55">
        <v>0.8041666666666667</v>
      </c>
      <c r="T73" s="53">
        <f t="shared" si="4"/>
        <v>0.12708333333333333</v>
      </c>
      <c r="U73" s="55">
        <v>0.8986111111111111</v>
      </c>
      <c r="V73" s="53">
        <f t="shared" si="5"/>
        <v>0.09444444444444444</v>
      </c>
      <c r="W73" s="56">
        <v>0.9628935185185186</v>
      </c>
      <c r="X73" s="53">
        <f t="shared" si="6"/>
        <v>0.06428240740740743</v>
      </c>
    </row>
    <row r="74" spans="1:24" ht="12.75">
      <c r="A74" s="26">
        <v>74</v>
      </c>
      <c r="B74" s="30" t="s">
        <v>723</v>
      </c>
      <c r="C74" s="30" t="s">
        <v>549</v>
      </c>
      <c r="D74" s="27">
        <v>1.1121527777777778</v>
      </c>
      <c r="H74" s="47">
        <v>44</v>
      </c>
      <c r="I74" s="48" t="s">
        <v>1433</v>
      </c>
      <c r="J74" s="49">
        <v>0.21805555555555556</v>
      </c>
      <c r="K74" s="50">
        <v>0.36944444444444446</v>
      </c>
      <c r="L74" s="51">
        <f t="shared" si="9"/>
        <v>0.1513888888888889</v>
      </c>
      <c r="M74" s="60">
        <v>0.4666666666666666</v>
      </c>
      <c r="N74" s="53">
        <f t="shared" si="10"/>
        <v>0.09722222222222215</v>
      </c>
      <c r="O74" s="55">
        <v>0.5722222222222222</v>
      </c>
      <c r="P74" s="51">
        <f t="shared" si="7"/>
        <v>0.10555555555555557</v>
      </c>
      <c r="Q74" s="55">
        <v>0.6944444444444445</v>
      </c>
      <c r="R74" s="51">
        <f t="shared" si="8"/>
        <v>0.12222222222222234</v>
      </c>
      <c r="S74" s="55">
        <v>0.811111111111111</v>
      </c>
      <c r="T74" s="53">
        <f t="shared" si="4"/>
        <v>0.11666666666666647</v>
      </c>
      <c r="U74" s="55">
        <v>0.8923611111111112</v>
      </c>
      <c r="V74" s="53">
        <f t="shared" si="5"/>
        <v>0.08125000000000016</v>
      </c>
      <c r="W74" s="56">
        <v>0.9638425925925925</v>
      </c>
      <c r="X74" s="53">
        <f t="shared" si="6"/>
        <v>0.07148148148148137</v>
      </c>
    </row>
    <row r="75" spans="1:24" ht="12.75">
      <c r="A75" s="26">
        <v>75</v>
      </c>
      <c r="B75" s="29" t="s">
        <v>453</v>
      </c>
      <c r="C75" s="29" t="s">
        <v>965</v>
      </c>
      <c r="D75" s="27">
        <v>1.1152777777777778</v>
      </c>
      <c r="H75" s="47">
        <v>45</v>
      </c>
      <c r="I75" s="58" t="s">
        <v>1434</v>
      </c>
      <c r="J75" s="49">
        <v>0.20486111111111113</v>
      </c>
      <c r="K75" s="50">
        <v>0.3423611111111111</v>
      </c>
      <c r="L75" s="51">
        <f t="shared" si="9"/>
        <v>0.13749999999999998</v>
      </c>
      <c r="M75" s="60">
        <v>0.4284722222222222</v>
      </c>
      <c r="N75" s="53">
        <f t="shared" si="10"/>
        <v>0.08611111111111108</v>
      </c>
      <c r="O75" s="55">
        <v>0.5298611111111111</v>
      </c>
      <c r="P75" s="51">
        <f t="shared" si="7"/>
        <v>0.10138888888888892</v>
      </c>
      <c r="Q75" s="55">
        <v>0.638888888888889</v>
      </c>
      <c r="R75" s="51">
        <f t="shared" si="8"/>
        <v>0.10902777777777783</v>
      </c>
      <c r="S75" s="60">
        <v>0.78125</v>
      </c>
      <c r="T75" s="53">
        <f t="shared" si="4"/>
        <v>0.14236111111111105</v>
      </c>
      <c r="U75" s="55">
        <v>0.8847222222222223</v>
      </c>
      <c r="V75" s="53">
        <f t="shared" si="5"/>
        <v>0.1034722222222223</v>
      </c>
      <c r="W75" s="56">
        <v>0.9668981481481481</v>
      </c>
      <c r="X75" s="53">
        <f t="shared" si="6"/>
        <v>0.08217592592592582</v>
      </c>
    </row>
    <row r="76" spans="1:24" ht="12.75">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0.5722222222222222</v>
      </c>
      <c r="P76" s="51">
        <f t="shared" si="7"/>
        <v>0.11666666666666664</v>
      </c>
      <c r="Q76" s="55">
        <v>0.6736111111111112</v>
      </c>
      <c r="R76" s="51">
        <f t="shared" si="8"/>
        <v>0.10138888888888897</v>
      </c>
      <c r="S76" s="55">
        <v>0.7944444444444444</v>
      </c>
      <c r="T76" s="53">
        <f t="shared" si="4"/>
        <v>0.12083333333333324</v>
      </c>
      <c r="U76" s="55">
        <v>0.8944444444444444</v>
      </c>
      <c r="V76" s="53">
        <f t="shared" si="5"/>
        <v>0.09999999999999998</v>
      </c>
      <c r="W76" s="56">
        <v>0.9681018518518519</v>
      </c>
      <c r="X76" s="53">
        <f t="shared" si="6"/>
        <v>0.07365740740740756</v>
      </c>
    </row>
    <row r="77" spans="1:24" ht="12.75">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0.4618055555555556</v>
      </c>
      <c r="N77" s="53">
        <f t="shared" si="10"/>
        <v>0.10486111111111113</v>
      </c>
      <c r="O77" s="55">
        <v>0.5722222222222222</v>
      </c>
      <c r="P77" s="51">
        <f t="shared" si="7"/>
        <v>0.11041666666666661</v>
      </c>
      <c r="Q77" s="55">
        <v>0.6673611111111111</v>
      </c>
      <c r="R77" s="51">
        <f t="shared" si="8"/>
        <v>0.09513888888888888</v>
      </c>
      <c r="S77" s="59">
        <v>0.7944444444444444</v>
      </c>
      <c r="T77" s="53">
        <f t="shared" si="4"/>
        <v>0.12708333333333333</v>
      </c>
      <c r="U77" s="59">
        <v>0.8944444444444444</v>
      </c>
      <c r="V77" s="53">
        <f t="shared" si="5"/>
        <v>0.09999999999999998</v>
      </c>
      <c r="W77" s="56">
        <v>0.9681018518518519</v>
      </c>
      <c r="X77" s="53">
        <f t="shared" si="6"/>
        <v>0.07365740740740756</v>
      </c>
    </row>
    <row r="78" spans="1:24" ht="12.75">
      <c r="A78" s="26">
        <v>78</v>
      </c>
      <c r="B78" s="30" t="s">
        <v>464</v>
      </c>
      <c r="C78" s="30" t="s">
        <v>463</v>
      </c>
      <c r="D78" s="27">
        <v>1.1252777777777778</v>
      </c>
      <c r="H78" s="47">
        <v>48</v>
      </c>
      <c r="I78" s="48" t="s">
        <v>1437</v>
      </c>
      <c r="J78" s="49">
        <v>0.18958333333333333</v>
      </c>
      <c r="K78" s="50">
        <v>0.3277777777777778</v>
      </c>
      <c r="L78" s="51">
        <f t="shared" si="9"/>
        <v>0.13819444444444445</v>
      </c>
      <c r="M78" s="60">
        <v>0.4236111111111111</v>
      </c>
      <c r="N78" s="53">
        <f t="shared" si="10"/>
        <v>0.09583333333333333</v>
      </c>
      <c r="O78" s="55">
        <v>0.5347222222222222</v>
      </c>
      <c r="P78" s="51">
        <f t="shared" si="7"/>
        <v>0.1111111111111111</v>
      </c>
      <c r="Q78" s="55">
        <v>0.6791666666666667</v>
      </c>
      <c r="R78" s="51">
        <f t="shared" si="8"/>
        <v>0.1444444444444445</v>
      </c>
      <c r="S78" s="55">
        <v>0.81875</v>
      </c>
      <c r="T78" s="53">
        <f t="shared" si="4"/>
        <v>0.13958333333333328</v>
      </c>
      <c r="U78" s="55">
        <v>0.9020833333333332</v>
      </c>
      <c r="V78" s="53">
        <f t="shared" si="5"/>
        <v>0.08333333333333326</v>
      </c>
      <c r="W78" s="56">
        <v>0.9687731481481481</v>
      </c>
      <c r="X78" s="53">
        <f t="shared" si="6"/>
        <v>0.06668981481481484</v>
      </c>
    </row>
    <row r="79" spans="1:24" ht="12.75">
      <c r="A79" s="26">
        <v>79</v>
      </c>
      <c r="B79" s="32" t="s">
        <v>419</v>
      </c>
      <c r="C79" s="32" t="s">
        <v>966</v>
      </c>
      <c r="D79" s="27">
        <v>1.1252777777777778</v>
      </c>
      <c r="H79" s="47">
        <v>49</v>
      </c>
      <c r="I79" s="48" t="s">
        <v>1438</v>
      </c>
      <c r="J79" s="49">
        <v>0.2152777777777778</v>
      </c>
      <c r="K79" s="50">
        <v>0.35694444444444445</v>
      </c>
      <c r="L79" s="51">
        <f t="shared" si="9"/>
        <v>0.14166666666666666</v>
      </c>
      <c r="M79" s="60">
        <v>0.4548611111111111</v>
      </c>
      <c r="N79" s="53">
        <f t="shared" si="10"/>
        <v>0.09791666666666665</v>
      </c>
      <c r="O79" s="55">
        <v>0.5513888888888888</v>
      </c>
      <c r="P79" s="51">
        <f t="shared" si="7"/>
        <v>0.09652777777777771</v>
      </c>
      <c r="Q79" s="55">
        <v>0.66875</v>
      </c>
      <c r="R79" s="51">
        <f t="shared" si="8"/>
        <v>0.11736111111111114</v>
      </c>
      <c r="S79" s="59">
        <v>0.8</v>
      </c>
      <c r="T79" s="53">
        <f t="shared" si="4"/>
        <v>0.1312500000000001</v>
      </c>
      <c r="U79" s="59">
        <v>0.9013888888888889</v>
      </c>
      <c r="V79" s="53">
        <f t="shared" si="5"/>
        <v>0.10138888888888886</v>
      </c>
      <c r="W79" s="56">
        <v>0.9758912037037036</v>
      </c>
      <c r="X79" s="53">
        <f t="shared" si="6"/>
        <v>0.07450231481481473</v>
      </c>
    </row>
    <row r="80" spans="1:24" ht="12.75">
      <c r="A80" s="26">
        <v>80</v>
      </c>
      <c r="B80" s="30" t="s">
        <v>656</v>
      </c>
      <c r="C80" s="30" t="s">
        <v>357</v>
      </c>
      <c r="D80" s="27">
        <v>1.128298611111111</v>
      </c>
      <c r="H80" s="47">
        <v>50</v>
      </c>
      <c r="I80" s="58" t="s">
        <v>1439</v>
      </c>
      <c r="J80" s="49">
        <v>0.22152777777777777</v>
      </c>
      <c r="K80" s="50">
        <v>0.3659722222222222</v>
      </c>
      <c r="L80" s="51">
        <f t="shared" si="9"/>
        <v>0.14444444444444443</v>
      </c>
      <c r="M80" s="60">
        <v>0.4666666666666666</v>
      </c>
      <c r="N80" s="53">
        <f t="shared" si="10"/>
        <v>0.10069444444444442</v>
      </c>
      <c r="O80" s="55">
        <v>0.5618055555555556</v>
      </c>
      <c r="P80" s="51">
        <f t="shared" si="7"/>
        <v>0.09513888888888894</v>
      </c>
      <c r="Q80" s="55">
        <v>0.6826388888888889</v>
      </c>
      <c r="R80" s="51">
        <f t="shared" si="8"/>
        <v>0.12083333333333335</v>
      </c>
      <c r="S80" s="55">
        <v>0.811111111111111</v>
      </c>
      <c r="T80" s="53">
        <f t="shared" si="4"/>
        <v>0.1284722222222221</v>
      </c>
      <c r="U80" s="55">
        <v>0.9006944444444445</v>
      </c>
      <c r="V80" s="53">
        <f t="shared" si="5"/>
        <v>0.08958333333333346</v>
      </c>
      <c r="W80" s="56">
        <v>0.9761458333333333</v>
      </c>
      <c r="X80" s="53">
        <f t="shared" si="6"/>
        <v>0.0754513888888888</v>
      </c>
    </row>
    <row r="81" spans="1:24" ht="12.75">
      <c r="A81" s="26">
        <v>81</v>
      </c>
      <c r="B81" s="32" t="s">
        <v>772</v>
      </c>
      <c r="C81" s="32" t="s">
        <v>967</v>
      </c>
      <c r="D81" s="27">
        <v>1.1477777777777778</v>
      </c>
      <c r="H81" s="47">
        <v>51</v>
      </c>
      <c r="I81" s="58" t="s">
        <v>1440</v>
      </c>
      <c r="J81" s="49">
        <v>0.2347222222222222</v>
      </c>
      <c r="K81" s="50">
        <v>0.37013888888888885</v>
      </c>
      <c r="L81" s="51">
        <f t="shared" si="9"/>
        <v>0.13541666666666666</v>
      </c>
      <c r="M81" s="55">
        <v>0.4618055555555556</v>
      </c>
      <c r="N81" s="53">
        <f t="shared" si="10"/>
        <v>0.09166666666666673</v>
      </c>
      <c r="O81" s="55">
        <v>0.5541666666666667</v>
      </c>
      <c r="P81" s="51">
        <f t="shared" si="7"/>
        <v>0.09236111111111112</v>
      </c>
      <c r="Q81" s="55">
        <v>0.6680555555555556</v>
      </c>
      <c r="R81" s="51">
        <f t="shared" si="8"/>
        <v>0.11388888888888893</v>
      </c>
      <c r="S81" s="55">
        <v>0.7847222222222222</v>
      </c>
      <c r="T81" s="53">
        <f t="shared" si="4"/>
        <v>0.11666666666666659</v>
      </c>
      <c r="U81" s="55">
        <v>0.8902777777777778</v>
      </c>
      <c r="V81" s="53">
        <f t="shared" si="5"/>
        <v>0.10555555555555562</v>
      </c>
      <c r="W81" s="56">
        <v>0.9763888888888889</v>
      </c>
      <c r="X81" s="53">
        <f t="shared" si="6"/>
        <v>0.08611111111111103</v>
      </c>
    </row>
    <row r="82" spans="1:24" ht="12.75">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v>
      </c>
      <c r="N82" s="53">
        <f t="shared" si="10"/>
        <v>0.09513888888888888</v>
      </c>
      <c r="O82" s="55">
        <v>0.5576388888888889</v>
      </c>
      <c r="P82" s="51">
        <f t="shared" si="7"/>
        <v>0.09097222222222229</v>
      </c>
      <c r="Q82" s="55">
        <v>0.6479166666666667</v>
      </c>
      <c r="R82" s="51">
        <f t="shared" si="8"/>
        <v>0.09027777777777779</v>
      </c>
      <c r="S82" s="55">
        <v>0.7916666666666666</v>
      </c>
      <c r="T82" s="53">
        <f t="shared" si="4"/>
        <v>0.14374999999999993</v>
      </c>
      <c r="U82" s="55">
        <v>0.8923611111111112</v>
      </c>
      <c r="V82" s="53">
        <f t="shared" si="5"/>
        <v>0.10069444444444453</v>
      </c>
      <c r="W82" s="56">
        <v>0.9823726851851852</v>
      </c>
      <c r="X82" s="53">
        <f t="shared" si="6"/>
        <v>0.09001157407407401</v>
      </c>
    </row>
    <row r="83" spans="1:24" ht="12.75">
      <c r="A83" s="26">
        <v>83</v>
      </c>
      <c r="B83" s="31" t="s">
        <v>407</v>
      </c>
      <c r="C83" s="31" t="s">
        <v>571</v>
      </c>
      <c r="D83" s="27">
        <v>1.189699074074074</v>
      </c>
      <c r="H83" s="47">
        <v>53</v>
      </c>
      <c r="I83" s="48" t="s">
        <v>1442</v>
      </c>
      <c r="J83" s="49">
        <v>0.23611111111111113</v>
      </c>
      <c r="K83" s="50">
        <v>0.3923611111111111</v>
      </c>
      <c r="L83" s="51">
        <f t="shared" si="9"/>
        <v>0.15624999999999997</v>
      </c>
      <c r="M83" s="60">
        <v>0.49375</v>
      </c>
      <c r="N83" s="53">
        <f t="shared" si="10"/>
        <v>0.10138888888888892</v>
      </c>
      <c r="O83" s="55">
        <v>0.5868055555555556</v>
      </c>
      <c r="P83" s="51">
        <f t="shared" si="7"/>
        <v>0.09305555555555556</v>
      </c>
      <c r="Q83" s="55">
        <v>0.7083333333333334</v>
      </c>
      <c r="R83" s="51">
        <f t="shared" si="8"/>
        <v>0.12152777777777779</v>
      </c>
      <c r="S83" s="55">
        <v>0.8236111111111111</v>
      </c>
      <c r="T83" s="53">
        <f t="shared" si="4"/>
        <v>0.1152777777777777</v>
      </c>
      <c r="U83" s="55">
        <v>0.9145833333333333</v>
      </c>
      <c r="V83" s="53">
        <f t="shared" si="5"/>
        <v>0.09097222222222223</v>
      </c>
      <c r="W83" s="56">
        <v>0.9874537037037037</v>
      </c>
      <c r="X83" s="53">
        <f t="shared" si="6"/>
        <v>0.07287037037037036</v>
      </c>
    </row>
    <row r="84" spans="1:24" ht="12.75">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0.09722222222222221</v>
      </c>
      <c r="O84" s="55">
        <v>0.5513888888888888</v>
      </c>
      <c r="P84" s="51">
        <f t="shared" si="7"/>
        <v>0.09652777777777771</v>
      </c>
      <c r="Q84" s="55">
        <v>0.6680555555555556</v>
      </c>
      <c r="R84" s="51">
        <f t="shared" si="8"/>
        <v>0.11666666666666681</v>
      </c>
      <c r="S84" s="55">
        <v>0.8013888888888889</v>
      </c>
      <c r="T84" s="53">
        <f t="shared" si="4"/>
        <v>0.1333333333333333</v>
      </c>
      <c r="U84" s="55">
        <v>0.9083333333333333</v>
      </c>
      <c r="V84" s="53">
        <f t="shared" si="5"/>
        <v>0.1069444444444444</v>
      </c>
      <c r="W84" s="56">
        <v>0.9918287037037037</v>
      </c>
      <c r="X84" s="53">
        <f t="shared" si="6"/>
        <v>0.08349537037037036</v>
      </c>
    </row>
    <row r="85" spans="1:24" ht="12.75">
      <c r="A85" s="26">
        <v>85</v>
      </c>
      <c r="B85" s="30" t="s">
        <v>128</v>
      </c>
      <c r="C85" s="30" t="s">
        <v>127</v>
      </c>
      <c r="D85" s="27">
        <v>1.194236111111111</v>
      </c>
      <c r="H85" s="47">
        <v>55</v>
      </c>
      <c r="I85" s="48" t="s">
        <v>1444</v>
      </c>
      <c r="J85" s="49">
        <v>0.22152777777777777</v>
      </c>
      <c r="K85" s="50">
        <v>0.36944444444444446</v>
      </c>
      <c r="L85" s="51">
        <f t="shared" si="9"/>
        <v>0.1479166666666667</v>
      </c>
      <c r="M85" s="60">
        <v>0.46458333333333335</v>
      </c>
      <c r="N85" s="53">
        <f t="shared" si="10"/>
        <v>0.09513888888888888</v>
      </c>
      <c r="O85" s="55">
        <v>0.5541666666666667</v>
      </c>
      <c r="P85" s="51">
        <f t="shared" si="7"/>
        <v>0.08958333333333335</v>
      </c>
      <c r="Q85" s="55">
        <v>0.6708333333333334</v>
      </c>
      <c r="R85" s="51">
        <f t="shared" si="8"/>
        <v>0.1166666666666667</v>
      </c>
      <c r="S85" s="55">
        <v>0.8048611111111111</v>
      </c>
      <c r="T85" s="53">
        <f t="shared" si="4"/>
        <v>0.13402777777777775</v>
      </c>
      <c r="U85" s="55">
        <v>0.907638888888889</v>
      </c>
      <c r="V85" s="53">
        <f t="shared" si="5"/>
        <v>0.10277777777777786</v>
      </c>
      <c r="W85" s="56">
        <v>0.9947685185185186</v>
      </c>
      <c r="X85" s="53">
        <f t="shared" si="6"/>
        <v>0.08712962962962956</v>
      </c>
    </row>
    <row r="86" spans="1:24" ht="12.75">
      <c r="A86" s="26">
        <v>86</v>
      </c>
      <c r="B86" s="30" t="s">
        <v>624</v>
      </c>
      <c r="C86" s="30" t="s">
        <v>968</v>
      </c>
      <c r="D86" s="27">
        <v>1.1997685185185185</v>
      </c>
      <c r="H86" s="47">
        <v>56</v>
      </c>
      <c r="I86" s="48" t="s">
        <v>1445</v>
      </c>
      <c r="J86" s="49">
        <v>0.24722222222222223</v>
      </c>
      <c r="K86" s="50">
        <v>0.4048611111111111</v>
      </c>
      <c r="L86" s="51">
        <f t="shared" si="9"/>
        <v>0.15763888888888888</v>
      </c>
      <c r="M86" s="60">
        <v>0.5208333333333334</v>
      </c>
      <c r="N86" s="53">
        <f t="shared" si="10"/>
        <v>0.11597222222222225</v>
      </c>
      <c r="O86" s="55">
        <v>0.6097222222222222</v>
      </c>
      <c r="P86" s="51">
        <f t="shared" si="7"/>
        <v>0.0888888888888888</v>
      </c>
      <c r="Q86" s="55">
        <v>0.7291666666666666</v>
      </c>
      <c r="R86" s="51">
        <f t="shared" si="8"/>
        <v>0.11944444444444446</v>
      </c>
      <c r="S86" s="55">
        <v>0.83125</v>
      </c>
      <c r="T86" s="53">
        <f t="shared" si="4"/>
        <v>0.10208333333333341</v>
      </c>
      <c r="U86" s="55">
        <v>0.9256944444444444</v>
      </c>
      <c r="V86" s="53">
        <f t="shared" si="5"/>
        <v>0.09444444444444433</v>
      </c>
      <c r="W86" s="56">
        <v>0.9956828703703704</v>
      </c>
      <c r="X86" s="53">
        <f t="shared" si="6"/>
        <v>0.06998842592592602</v>
      </c>
    </row>
    <row r="87" spans="1:24" ht="12.75">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0.545138888888889</v>
      </c>
      <c r="P87" s="51">
        <f t="shared" si="7"/>
        <v>0.09375000000000006</v>
      </c>
      <c r="Q87" s="55">
        <v>0.6520833333333333</v>
      </c>
      <c r="R87" s="51">
        <f t="shared" si="8"/>
        <v>0.1069444444444444</v>
      </c>
      <c r="S87" s="55">
        <v>0.79375</v>
      </c>
      <c r="T87" s="53">
        <f t="shared" si="4"/>
        <v>0.1416666666666666</v>
      </c>
      <c r="U87" s="55">
        <v>0.9006944444444445</v>
      </c>
      <c r="V87" s="53">
        <f t="shared" si="5"/>
        <v>0.10694444444444451</v>
      </c>
      <c r="W87" s="56">
        <v>0.9960648148148148</v>
      </c>
      <c r="X87" s="53">
        <f t="shared" si="6"/>
        <v>0.09537037037037033</v>
      </c>
    </row>
    <row r="88" spans="1:24" ht="12.75">
      <c r="A88" s="26">
        <v>88</v>
      </c>
      <c r="B88" s="30" t="s">
        <v>409</v>
      </c>
      <c r="C88" s="30" t="s">
        <v>688</v>
      </c>
      <c r="D88" s="27">
        <v>1.2372106481481482</v>
      </c>
      <c r="H88" s="47">
        <v>58</v>
      </c>
      <c r="I88" s="48" t="s">
        <v>1447</v>
      </c>
      <c r="J88" s="49">
        <v>0.24375</v>
      </c>
      <c r="K88" s="50">
        <v>0.3972222222222222</v>
      </c>
      <c r="L88" s="51">
        <f t="shared" si="9"/>
        <v>0.1534722222222222</v>
      </c>
      <c r="M88" s="60">
        <v>0.4902777777777778</v>
      </c>
      <c r="N88" s="53">
        <f t="shared" si="10"/>
        <v>0.09305555555555561</v>
      </c>
      <c r="O88" s="55">
        <v>0.5902777777777778</v>
      </c>
      <c r="P88" s="51">
        <f t="shared" si="7"/>
        <v>0.09999999999999998</v>
      </c>
      <c r="Q88" s="55">
        <v>0.6986111111111111</v>
      </c>
      <c r="R88" s="51">
        <f t="shared" si="8"/>
        <v>0.10833333333333328</v>
      </c>
      <c r="S88" s="55">
        <v>0.825</v>
      </c>
      <c r="T88" s="53">
        <f t="shared" si="4"/>
        <v>0.12638888888888888</v>
      </c>
      <c r="U88" s="55">
        <v>0.9243055555555556</v>
      </c>
      <c r="V88" s="53">
        <f t="shared" si="5"/>
        <v>0.09930555555555565</v>
      </c>
      <c r="W88" s="56">
        <v>0.9988194444444445</v>
      </c>
      <c r="X88" s="53">
        <f t="shared" si="6"/>
        <v>0.07451388888888888</v>
      </c>
    </row>
    <row r="89" spans="1:24" ht="12.75">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0.09652777777777777</v>
      </c>
      <c r="O89" s="55">
        <v>0.5472222222222222</v>
      </c>
      <c r="P89" s="51">
        <f t="shared" si="7"/>
        <v>0.09513888888888883</v>
      </c>
      <c r="Q89" s="55">
        <v>0.68125</v>
      </c>
      <c r="R89" s="51">
        <f t="shared" si="8"/>
        <v>0.13402777777777786</v>
      </c>
      <c r="S89" s="55">
        <v>0.8194444444444445</v>
      </c>
      <c r="T89" s="53">
        <f t="shared" si="4"/>
        <v>0.1381944444444445</v>
      </c>
      <c r="U89" s="55">
        <v>0.9243055555555556</v>
      </c>
      <c r="V89" s="53">
        <f t="shared" si="5"/>
        <v>0.10486111111111107</v>
      </c>
      <c r="W89" s="63">
        <v>1.0111921296296296</v>
      </c>
      <c r="X89" s="53">
        <f t="shared" si="6"/>
        <v>0.08688657407407396</v>
      </c>
    </row>
    <row r="90" spans="1:24" ht="12.75">
      <c r="A90" s="26">
        <v>90</v>
      </c>
      <c r="B90" s="30" t="s">
        <v>574</v>
      </c>
      <c r="C90" s="30" t="s">
        <v>420</v>
      </c>
      <c r="D90" s="27">
        <v>1.237789351851852</v>
      </c>
      <c r="H90" s="47">
        <v>60</v>
      </c>
      <c r="I90" s="48" t="s">
        <v>1449</v>
      </c>
      <c r="J90" s="49">
        <v>0.21597222222222223</v>
      </c>
      <c r="K90" s="57">
        <v>0.37013888888888885</v>
      </c>
      <c r="L90" s="51">
        <f t="shared" si="9"/>
        <v>0.15416666666666662</v>
      </c>
      <c r="M90" s="55">
        <v>0.46597222222222223</v>
      </c>
      <c r="N90" s="53">
        <f t="shared" si="10"/>
        <v>0.09583333333333338</v>
      </c>
      <c r="O90" s="55">
        <v>0.5583333333333333</v>
      </c>
      <c r="P90" s="51">
        <f t="shared" si="7"/>
        <v>0.09236111111111112</v>
      </c>
      <c r="Q90" s="55">
        <v>0.6895833333333333</v>
      </c>
      <c r="R90" s="51">
        <f t="shared" si="8"/>
        <v>0.13124999999999998</v>
      </c>
      <c r="S90" s="55">
        <v>0.8243055555555556</v>
      </c>
      <c r="T90" s="53">
        <f t="shared" si="4"/>
        <v>0.1347222222222223</v>
      </c>
      <c r="U90" s="55">
        <v>0.9270833333333334</v>
      </c>
      <c r="V90" s="53">
        <f t="shared" si="5"/>
        <v>0.10277777777777775</v>
      </c>
      <c r="W90" s="63">
        <v>1.025925925925926</v>
      </c>
      <c r="X90" s="53">
        <f t="shared" si="6"/>
        <v>0.09884259259259254</v>
      </c>
    </row>
    <row r="91" spans="1:24" ht="12.75">
      <c r="A91" s="26">
        <v>91</v>
      </c>
      <c r="B91" s="30" t="s">
        <v>550</v>
      </c>
      <c r="C91" s="30" t="s">
        <v>140</v>
      </c>
      <c r="D91" s="27">
        <v>1.237789351851852</v>
      </c>
      <c r="H91" s="47">
        <v>61</v>
      </c>
      <c r="I91" s="48" t="s">
        <v>1450</v>
      </c>
      <c r="J91" s="49">
        <v>0.22777777777777777</v>
      </c>
      <c r="K91" s="50">
        <v>0.3513888888888889</v>
      </c>
      <c r="L91" s="51">
        <f t="shared" si="9"/>
        <v>0.12361111111111114</v>
      </c>
      <c r="M91" s="60">
        <v>0.49444444444444446</v>
      </c>
      <c r="N91" s="53">
        <f t="shared" si="10"/>
        <v>0.14305555555555555</v>
      </c>
      <c r="O91" s="55">
        <v>0.5930555555555556</v>
      </c>
      <c r="P91" s="51">
        <f t="shared" si="7"/>
        <v>0.0986111111111111</v>
      </c>
      <c r="Q91" s="55">
        <v>0.717361111111111</v>
      </c>
      <c r="R91" s="51">
        <f t="shared" si="8"/>
        <v>0.12430555555555545</v>
      </c>
      <c r="S91" s="55">
        <v>0.8486111111111111</v>
      </c>
      <c r="T91" s="53">
        <f t="shared" si="4"/>
        <v>0.1312500000000001</v>
      </c>
      <c r="U91" s="55">
        <v>0.9479166666666666</v>
      </c>
      <c r="V91" s="53">
        <f t="shared" si="5"/>
        <v>0.09930555555555554</v>
      </c>
      <c r="W91" s="63">
        <v>1.029074074074074</v>
      </c>
      <c r="X91" s="53">
        <f t="shared" si="6"/>
        <v>0.0811574074074074</v>
      </c>
    </row>
    <row r="92" spans="1:24" ht="12.75">
      <c r="A92" s="26">
        <v>92</v>
      </c>
      <c r="B92" s="30" t="s">
        <v>734</v>
      </c>
      <c r="C92" s="30" t="s">
        <v>970</v>
      </c>
      <c r="D92" s="27">
        <v>1.259861111111111</v>
      </c>
      <c r="H92" s="47">
        <v>62</v>
      </c>
      <c r="I92" s="48" t="s">
        <v>1451</v>
      </c>
      <c r="J92" s="49">
        <v>0.20694444444444446</v>
      </c>
      <c r="K92" s="50">
        <v>0.35</v>
      </c>
      <c r="L92" s="51">
        <f t="shared" si="9"/>
        <v>0.14305555555555552</v>
      </c>
      <c r="M92" s="60">
        <v>0.45555555555555555</v>
      </c>
      <c r="N92" s="53">
        <f t="shared" si="10"/>
        <v>0.10555555555555557</v>
      </c>
      <c r="O92" s="55">
        <v>0.5618055555555556</v>
      </c>
      <c r="P92" s="51">
        <f t="shared" si="7"/>
        <v>0.10625000000000001</v>
      </c>
      <c r="Q92" s="55">
        <v>0.6923611111111111</v>
      </c>
      <c r="R92" s="51">
        <f t="shared" si="8"/>
        <v>0.13055555555555554</v>
      </c>
      <c r="S92" s="55">
        <v>0.8361111111111111</v>
      </c>
      <c r="T92" s="53">
        <f t="shared" si="4"/>
        <v>0.14375000000000004</v>
      </c>
      <c r="U92" s="55">
        <v>0.9395833333333333</v>
      </c>
      <c r="V92" s="53">
        <f t="shared" si="5"/>
        <v>0.10347222222222219</v>
      </c>
      <c r="W92" s="63">
        <v>1.035289351851852</v>
      </c>
      <c r="X92" s="53">
        <f t="shared" si="6"/>
        <v>0.09570601851851868</v>
      </c>
    </row>
    <row r="93" spans="1:24" ht="12.75">
      <c r="A93" s="26">
        <v>93</v>
      </c>
      <c r="B93" s="29" t="s">
        <v>932</v>
      </c>
      <c r="C93" s="29" t="s">
        <v>416</v>
      </c>
      <c r="D93" s="27">
        <v>1.2753703703703703</v>
      </c>
      <c r="H93" s="47">
        <v>63</v>
      </c>
      <c r="I93" s="48" t="s">
        <v>1452</v>
      </c>
      <c r="J93" s="49">
        <v>0.2138888888888889</v>
      </c>
      <c r="K93" s="50">
        <v>0.3729166666666666</v>
      </c>
      <c r="L93" s="51">
        <f t="shared" si="9"/>
        <v>0.1590277777777777</v>
      </c>
      <c r="M93" s="60">
        <v>0.4756944444444444</v>
      </c>
      <c r="N93" s="53">
        <f t="shared" si="10"/>
        <v>0.1027777777777778</v>
      </c>
      <c r="O93" s="55">
        <v>0.5881944444444445</v>
      </c>
      <c r="P93" s="51">
        <f t="shared" si="7"/>
        <v>0.11250000000000004</v>
      </c>
      <c r="Q93" s="55">
        <v>0.7159722222222222</v>
      </c>
      <c r="R93" s="51">
        <f t="shared" si="8"/>
        <v>0.12777777777777777</v>
      </c>
      <c r="S93" s="55">
        <v>0.8590277777777778</v>
      </c>
      <c r="T93" s="53">
        <f t="shared" si="4"/>
        <v>0.1430555555555556</v>
      </c>
      <c r="U93" s="55">
        <v>0.9666666666666667</v>
      </c>
      <c r="V93" s="53">
        <f t="shared" si="5"/>
        <v>0.10763888888888884</v>
      </c>
      <c r="W93" s="63">
        <v>1.0472453703703704</v>
      </c>
      <c r="X93" s="53">
        <f t="shared" si="6"/>
        <v>0.08057870370370368</v>
      </c>
    </row>
    <row r="94" spans="1:24" ht="12.75">
      <c r="A94" s="26">
        <v>94</v>
      </c>
      <c r="B94" s="30" t="s">
        <v>566</v>
      </c>
      <c r="C94" s="25" t="s">
        <v>565</v>
      </c>
      <c r="D94" s="27">
        <v>1.2813078703703704</v>
      </c>
      <c r="H94" s="47">
        <v>64</v>
      </c>
      <c r="I94" s="48" t="s">
        <v>1453</v>
      </c>
      <c r="J94" s="49">
        <v>0.20625</v>
      </c>
      <c r="K94" s="50">
        <v>0.34652777777777777</v>
      </c>
      <c r="L94" s="51">
        <f t="shared" si="9"/>
        <v>0.14027777777777778</v>
      </c>
      <c r="M94" s="60">
        <v>0.44166666666666665</v>
      </c>
      <c r="N94" s="53">
        <f t="shared" si="10"/>
        <v>0.09513888888888888</v>
      </c>
      <c r="O94" s="55">
        <v>0.5458333333333333</v>
      </c>
      <c r="P94" s="51">
        <f t="shared" si="7"/>
        <v>0.10416666666666663</v>
      </c>
      <c r="Q94" s="55">
        <v>0.6701388888888888</v>
      </c>
      <c r="R94" s="51">
        <f t="shared" si="8"/>
        <v>0.12430555555555556</v>
      </c>
      <c r="S94" s="55">
        <v>0.8368055555555555</v>
      </c>
      <c r="T94" s="53">
        <f t="shared" si="4"/>
        <v>0.16666666666666663</v>
      </c>
      <c r="U94" s="55">
        <v>0.9576388888888889</v>
      </c>
      <c r="V94" s="53">
        <f t="shared" si="5"/>
        <v>0.12083333333333346</v>
      </c>
      <c r="W94" s="63">
        <v>1.0482291666666665</v>
      </c>
      <c r="X94" s="53">
        <f t="shared" si="6"/>
        <v>0.09059027777777762</v>
      </c>
    </row>
    <row r="95" spans="1:24" ht="12.75">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0.6013888888888889</v>
      </c>
      <c r="P95" s="51">
        <f t="shared" si="7"/>
        <v>0.10416666666666663</v>
      </c>
      <c r="Q95" s="55">
        <v>0.7472222222222222</v>
      </c>
      <c r="R95" s="51">
        <f t="shared" si="8"/>
        <v>0.14583333333333337</v>
      </c>
      <c r="S95" s="55">
        <v>0.8659722222222223</v>
      </c>
      <c r="T95" s="53">
        <f aca="true" t="shared" si="11" ref="T95:T140">SUM(S95-Q95)</f>
        <v>0.11875000000000002</v>
      </c>
      <c r="U95" s="55">
        <v>0.9638888888888889</v>
      </c>
      <c r="V95" s="53">
        <f aca="true" t="shared" si="12" ref="V95:V108">SUM(U95-S95)</f>
        <v>0.09791666666666665</v>
      </c>
      <c r="W95" s="63">
        <v>1.0505555555555557</v>
      </c>
      <c r="X95" s="53">
        <f aca="true" t="shared" si="13" ref="X95:X108">SUM(W95-U95)</f>
        <v>0.08666666666666678</v>
      </c>
    </row>
    <row r="96" spans="1:24" ht="12.75">
      <c r="A96" s="26">
        <v>96</v>
      </c>
      <c r="B96" s="30" t="s">
        <v>417</v>
      </c>
      <c r="C96" s="30" t="s">
        <v>549</v>
      </c>
      <c r="D96" s="27">
        <v>1.2953935185185186</v>
      </c>
      <c r="H96" s="47">
        <v>66</v>
      </c>
      <c r="I96" s="48" t="s">
        <v>1455</v>
      </c>
      <c r="J96" s="49">
        <v>0.24375</v>
      </c>
      <c r="K96" s="50">
        <v>0.3972222222222222</v>
      </c>
      <c r="L96" s="51">
        <f t="shared" si="9"/>
        <v>0.1534722222222222</v>
      </c>
      <c r="M96" s="60">
        <v>0.5104166666666666</v>
      </c>
      <c r="N96" s="53">
        <f t="shared" si="10"/>
        <v>0.11319444444444443</v>
      </c>
      <c r="O96" s="55">
        <v>0.5972222222222222</v>
      </c>
      <c r="P96" s="51">
        <f t="shared" si="7"/>
        <v>0.08680555555555558</v>
      </c>
      <c r="Q96" s="55">
        <v>0.7152777777777778</v>
      </c>
      <c r="R96" s="51">
        <f t="shared" si="8"/>
        <v>0.11805555555555558</v>
      </c>
      <c r="S96" s="55">
        <v>0.8465277777777778</v>
      </c>
      <c r="T96" s="53">
        <f t="shared" si="11"/>
        <v>0.13124999999999998</v>
      </c>
      <c r="U96" s="55">
        <v>0.9631944444444445</v>
      </c>
      <c r="V96" s="53">
        <f t="shared" si="12"/>
        <v>0.1166666666666667</v>
      </c>
      <c r="W96" s="63">
        <v>1.0611226851851852</v>
      </c>
      <c r="X96" s="53">
        <f t="shared" si="13"/>
        <v>0.09792824074074069</v>
      </c>
    </row>
    <row r="97" spans="1:24" ht="12.75">
      <c r="A97" s="26">
        <v>97</v>
      </c>
      <c r="B97" s="30" t="s">
        <v>484</v>
      </c>
      <c r="C97" s="25" t="s">
        <v>485</v>
      </c>
      <c r="D97" s="27">
        <v>1.2953935185185186</v>
      </c>
      <c r="H97" s="47">
        <v>67</v>
      </c>
      <c r="I97" s="48" t="s">
        <v>1456</v>
      </c>
      <c r="J97" s="49">
        <v>0.24722222222222223</v>
      </c>
      <c r="K97" s="50">
        <v>0.4083333333333334</v>
      </c>
      <c r="L97" s="51">
        <f t="shared" si="9"/>
        <v>0.16111111111111115</v>
      </c>
      <c r="M97" s="60">
        <v>0.5208333333333334</v>
      </c>
      <c r="N97" s="53">
        <f t="shared" si="10"/>
        <v>0.11249999999999999</v>
      </c>
      <c r="O97" s="55">
        <v>0.6166666666666667</v>
      </c>
      <c r="P97" s="51">
        <f t="shared" si="7"/>
        <v>0.09583333333333333</v>
      </c>
      <c r="Q97" s="55">
        <v>0.7326388888888888</v>
      </c>
      <c r="R97" s="51">
        <f t="shared" si="8"/>
        <v>0.11597222222222214</v>
      </c>
      <c r="S97" s="55">
        <v>0.8618055555555556</v>
      </c>
      <c r="T97" s="53">
        <f t="shared" si="11"/>
        <v>0.12916666666666676</v>
      </c>
      <c r="U97" s="55">
        <v>0.9743055555555555</v>
      </c>
      <c r="V97" s="53">
        <f t="shared" si="12"/>
        <v>0.11249999999999993</v>
      </c>
      <c r="W97" s="63">
        <v>1.0621412037037037</v>
      </c>
      <c r="X97" s="53">
        <f t="shared" si="13"/>
        <v>0.08783564814814815</v>
      </c>
    </row>
    <row r="98" spans="1:24" ht="12.75">
      <c r="A98" s="26">
        <v>98</v>
      </c>
      <c r="B98" s="30" t="s">
        <v>85</v>
      </c>
      <c r="C98" s="30" t="s">
        <v>84</v>
      </c>
      <c r="D98" s="27">
        <v>1.3153935185185184</v>
      </c>
      <c r="H98" s="47">
        <v>68</v>
      </c>
      <c r="I98" s="48" t="s">
        <v>1457</v>
      </c>
      <c r="J98" s="49">
        <v>0.22013888888888888</v>
      </c>
      <c r="K98" s="50">
        <v>0.3652777777777778</v>
      </c>
      <c r="L98" s="51">
        <f t="shared" si="9"/>
        <v>0.14513888888888893</v>
      </c>
      <c r="M98" s="60">
        <v>0.46388888888888885</v>
      </c>
      <c r="N98" s="53">
        <f t="shared" si="10"/>
        <v>0.09861111111111104</v>
      </c>
      <c r="O98" s="55">
        <v>0.5583333333333333</v>
      </c>
      <c r="P98" s="51">
        <f t="shared" si="7"/>
        <v>0.0944444444444445</v>
      </c>
      <c r="Q98" s="55">
        <v>0.6819444444444445</v>
      </c>
      <c r="R98" s="51">
        <f t="shared" si="8"/>
        <v>0.12361111111111112</v>
      </c>
      <c r="S98" s="55">
        <v>0.8479166666666668</v>
      </c>
      <c r="T98" s="53">
        <f t="shared" si="11"/>
        <v>0.1659722222222223</v>
      </c>
      <c r="U98" s="55">
        <v>0.9694444444444444</v>
      </c>
      <c r="V98" s="53">
        <f t="shared" si="12"/>
        <v>0.12152777777777768</v>
      </c>
      <c r="W98" s="63">
        <v>1.0706944444444444</v>
      </c>
      <c r="X98" s="53">
        <f t="shared" si="13"/>
        <v>0.10124999999999995</v>
      </c>
    </row>
    <row r="99" spans="1:24" ht="12.75">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v>
      </c>
      <c r="N99" s="53">
        <f t="shared" si="10"/>
        <v>0.10347222222222224</v>
      </c>
      <c r="O99" s="55">
        <v>0.5972222222222222</v>
      </c>
      <c r="P99" s="51">
        <f t="shared" si="7"/>
        <v>0.1069444444444444</v>
      </c>
      <c r="Q99" s="55">
        <v>0.7326388888888888</v>
      </c>
      <c r="R99" s="51">
        <f t="shared" si="8"/>
        <v>0.13541666666666663</v>
      </c>
      <c r="S99" s="55">
        <v>0.875</v>
      </c>
      <c r="T99" s="53">
        <f t="shared" si="11"/>
        <v>0.14236111111111116</v>
      </c>
      <c r="U99" s="55">
        <v>0.9909722222222223</v>
      </c>
      <c r="V99" s="53">
        <f t="shared" si="12"/>
        <v>0.11597222222222225</v>
      </c>
      <c r="W99" s="63">
        <v>1.0766782407407407</v>
      </c>
      <c r="X99" s="53">
        <f t="shared" si="13"/>
        <v>0.08570601851851845</v>
      </c>
    </row>
    <row r="100" spans="1:24" ht="12.75">
      <c r="A100" s="26">
        <v>101</v>
      </c>
      <c r="B100" s="30" t="s">
        <v>144</v>
      </c>
      <c r="C100" s="25" t="s">
        <v>13</v>
      </c>
      <c r="D100" s="27">
        <v>1.3453703703703705</v>
      </c>
      <c r="H100" s="47">
        <v>70</v>
      </c>
      <c r="I100" s="48" t="s">
        <v>1459</v>
      </c>
      <c r="J100" s="49">
        <v>0.20902777777777778</v>
      </c>
      <c r="K100" s="57">
        <v>0.3513888888888889</v>
      </c>
      <c r="L100" s="51">
        <f t="shared" si="9"/>
        <v>0.14236111111111113</v>
      </c>
      <c r="M100" s="55">
        <v>0.4534722222222222</v>
      </c>
      <c r="N100" s="53">
        <f t="shared" si="10"/>
        <v>0.1020833333333333</v>
      </c>
      <c r="O100" s="55">
        <v>0.5923611111111111</v>
      </c>
      <c r="P100" s="51">
        <f t="shared" si="7"/>
        <v>0.1388888888888889</v>
      </c>
      <c r="Q100" s="55">
        <v>0.7125</v>
      </c>
      <c r="R100" s="51">
        <f t="shared" si="8"/>
        <v>0.1201388888888889</v>
      </c>
      <c r="S100" s="55">
        <v>0.8597222222222222</v>
      </c>
      <c r="T100" s="53">
        <f t="shared" si="11"/>
        <v>0.14722222222222214</v>
      </c>
      <c r="U100" s="55">
        <v>0.9840277777777778</v>
      </c>
      <c r="V100" s="53">
        <f t="shared" si="12"/>
        <v>0.12430555555555567</v>
      </c>
      <c r="W100" s="63">
        <v>1.0838541666666666</v>
      </c>
      <c r="X100" s="53">
        <f t="shared" si="13"/>
        <v>0.09982638888888873</v>
      </c>
    </row>
    <row r="101" spans="1:24" ht="12.75">
      <c r="A101" s="26">
        <v>102</v>
      </c>
      <c r="B101" s="30" t="s">
        <v>419</v>
      </c>
      <c r="C101" s="30" t="s">
        <v>13</v>
      </c>
      <c r="D101" s="27">
        <v>1.3547222222222224</v>
      </c>
      <c r="H101" s="47">
        <v>71</v>
      </c>
      <c r="I101" s="48" t="s">
        <v>1460</v>
      </c>
      <c r="J101" s="49">
        <v>0.24930555555555556</v>
      </c>
      <c r="K101" s="64">
        <v>0.4173611111111111</v>
      </c>
      <c r="L101" s="51">
        <f t="shared" si="9"/>
        <v>0.16805555555555557</v>
      </c>
      <c r="M101" s="60">
        <v>0.5284722222222222</v>
      </c>
      <c r="N101" s="53">
        <f t="shared" si="10"/>
        <v>0.1111111111111111</v>
      </c>
      <c r="O101" s="55">
        <v>0.6326388888888889</v>
      </c>
      <c r="P101" s="51">
        <f t="shared" si="7"/>
        <v>0.10416666666666663</v>
      </c>
      <c r="Q101" s="55">
        <v>0.748611111111111</v>
      </c>
      <c r="R101" s="51">
        <f t="shared" si="8"/>
        <v>0.11597222222222214</v>
      </c>
      <c r="S101" s="59">
        <v>0.8847222222222223</v>
      </c>
      <c r="T101" s="53">
        <f t="shared" si="11"/>
        <v>0.1361111111111113</v>
      </c>
      <c r="U101" s="59">
        <v>0.9916666666666667</v>
      </c>
      <c r="V101" s="53">
        <f t="shared" si="12"/>
        <v>0.1069444444444444</v>
      </c>
      <c r="W101" s="63">
        <v>1.086863425925926</v>
      </c>
      <c r="X101" s="53">
        <f t="shared" si="13"/>
        <v>0.0951967592592593</v>
      </c>
    </row>
    <row r="102" spans="1:24" ht="12.75">
      <c r="A102" s="26">
        <v>103</v>
      </c>
      <c r="B102" s="30" t="s">
        <v>52</v>
      </c>
      <c r="C102" s="30" t="s">
        <v>51</v>
      </c>
      <c r="D102" s="27">
        <v>1.377974537037037</v>
      </c>
      <c r="H102" s="47">
        <v>72</v>
      </c>
      <c r="I102" s="48" t="s">
        <v>1461</v>
      </c>
      <c r="J102" s="49">
        <v>0.2236111111111111</v>
      </c>
      <c r="K102" s="50">
        <v>0.3875</v>
      </c>
      <c r="L102" s="51">
        <f t="shared" si="9"/>
        <v>0.16388888888888892</v>
      </c>
      <c r="M102" s="60">
        <v>0.4986111111111111</v>
      </c>
      <c r="N102" s="53">
        <f t="shared" si="10"/>
        <v>0.1111111111111111</v>
      </c>
      <c r="O102" s="55">
        <v>0.6118055555555556</v>
      </c>
      <c r="P102" s="51">
        <f t="shared" si="7"/>
        <v>0.11319444444444449</v>
      </c>
      <c r="Q102" s="55">
        <v>0.7444444444444445</v>
      </c>
      <c r="R102" s="51">
        <f t="shared" si="8"/>
        <v>0.13263888888888886</v>
      </c>
      <c r="S102" s="55">
        <v>0.8868055555555556</v>
      </c>
      <c r="T102" s="53">
        <f t="shared" si="11"/>
        <v>0.14236111111111116</v>
      </c>
      <c r="U102" s="65">
        <v>1.0256944444444445</v>
      </c>
      <c r="V102" s="53">
        <f t="shared" si="12"/>
        <v>0.13888888888888884</v>
      </c>
      <c r="W102" s="63">
        <v>1.1056597222222222</v>
      </c>
      <c r="X102" s="53">
        <f t="shared" si="13"/>
        <v>0.07996527777777773</v>
      </c>
    </row>
    <row r="103" spans="1:24" ht="12.75">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v>
      </c>
      <c r="N103" s="53">
        <f t="shared" si="10"/>
        <v>0.09584490740740736</v>
      </c>
      <c r="O103" s="61"/>
      <c r="P103" s="39"/>
      <c r="Q103" s="55">
        <v>0.65625</v>
      </c>
      <c r="R103" s="51">
        <f t="shared" si="8"/>
        <v>0.65625</v>
      </c>
      <c r="S103" s="55">
        <v>0.8152777777777778</v>
      </c>
      <c r="T103" s="53">
        <f t="shared" si="11"/>
        <v>0.15902777777777777</v>
      </c>
      <c r="U103" s="55">
        <v>0.96875</v>
      </c>
      <c r="V103" s="53">
        <f t="shared" si="12"/>
        <v>0.15347222222222223</v>
      </c>
      <c r="W103" s="63">
        <v>1.1114467592592592</v>
      </c>
      <c r="X103" s="53">
        <f t="shared" si="13"/>
        <v>0.14269675925925918</v>
      </c>
    </row>
    <row r="104" spans="1:24" ht="12.75">
      <c r="A104" s="26">
        <v>105</v>
      </c>
      <c r="B104" s="30" t="s">
        <v>654</v>
      </c>
      <c r="C104" s="30" t="s">
        <v>1</v>
      </c>
      <c r="D104" s="27">
        <v>1.3900462962962965</v>
      </c>
      <c r="H104" s="47">
        <v>74</v>
      </c>
      <c r="I104" s="48" t="s">
        <v>1463</v>
      </c>
      <c r="J104" s="49">
        <v>0.23819444444444446</v>
      </c>
      <c r="K104" s="50">
        <v>0.3965277777777778</v>
      </c>
      <c r="L104" s="51">
        <f t="shared" si="9"/>
        <v>0.15833333333333335</v>
      </c>
      <c r="M104" s="60">
        <v>0.5069444444444444</v>
      </c>
      <c r="N104" s="53">
        <f t="shared" si="10"/>
        <v>0.11041666666666661</v>
      </c>
      <c r="O104" s="55">
        <v>0.6006944444444444</v>
      </c>
      <c r="P104" s="51">
        <f aca="true" t="shared" si="14" ref="P104:P140">SUM(O104-M104)</f>
        <v>0.09375</v>
      </c>
      <c r="Q104" s="55">
        <v>0.7340277777777778</v>
      </c>
      <c r="R104" s="51">
        <f t="shared" si="8"/>
        <v>0.13333333333333341</v>
      </c>
      <c r="S104" s="59">
        <v>0.873611111111111</v>
      </c>
      <c r="T104" s="53">
        <f t="shared" si="11"/>
        <v>0.13958333333333317</v>
      </c>
      <c r="U104" s="59">
        <v>0.9944444444444445</v>
      </c>
      <c r="V104" s="53">
        <f t="shared" si="12"/>
        <v>0.12083333333333346</v>
      </c>
      <c r="W104" s="63">
        <v>1.1121527777777778</v>
      </c>
      <c r="X104" s="53">
        <f t="shared" si="13"/>
        <v>0.1177083333333333</v>
      </c>
    </row>
    <row r="105" spans="1:24" ht="12.75">
      <c r="A105" s="26">
        <v>106</v>
      </c>
      <c r="B105" s="31" t="s">
        <v>458</v>
      </c>
      <c r="C105" s="31" t="s">
        <v>39</v>
      </c>
      <c r="D105" s="27">
        <v>1.3913194444444443</v>
      </c>
      <c r="H105" s="47">
        <v>75</v>
      </c>
      <c r="I105" s="48" t="s">
        <v>1464</v>
      </c>
      <c r="J105" s="49">
        <v>0.24930555555555556</v>
      </c>
      <c r="K105" s="64">
        <v>0.4173611111111111</v>
      </c>
      <c r="L105" s="51">
        <f t="shared" si="9"/>
        <v>0.16805555555555557</v>
      </c>
      <c r="M105" s="60">
        <v>0.51875</v>
      </c>
      <c r="N105" s="53">
        <f t="shared" si="10"/>
        <v>0.10138888888888892</v>
      </c>
      <c r="O105" s="55">
        <v>0.6375</v>
      </c>
      <c r="P105" s="51">
        <f t="shared" si="14"/>
        <v>0.11874999999999991</v>
      </c>
      <c r="Q105" s="55">
        <v>0.7604166666666666</v>
      </c>
      <c r="R105" s="51">
        <f t="shared" si="8"/>
        <v>0.12291666666666667</v>
      </c>
      <c r="S105" s="55">
        <v>0.9006944444444445</v>
      </c>
      <c r="T105" s="53">
        <f t="shared" si="11"/>
        <v>0.14027777777777783</v>
      </c>
      <c r="U105" s="65">
        <v>1.0256944444444445</v>
      </c>
      <c r="V105" s="53">
        <f t="shared" si="12"/>
        <v>0.125</v>
      </c>
      <c r="W105" s="63">
        <v>1.1152777777777778</v>
      </c>
      <c r="X105" s="53">
        <f t="shared" si="13"/>
        <v>0.08958333333333335</v>
      </c>
    </row>
    <row r="106" spans="1:24" ht="12.75">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v>
      </c>
      <c r="P106" s="51">
        <f t="shared" si="14"/>
        <v>0.11874999999999997</v>
      </c>
      <c r="Q106" s="55">
        <v>0.7388888888888889</v>
      </c>
      <c r="R106" s="51">
        <f t="shared" si="8"/>
        <v>0.1250000000000001</v>
      </c>
      <c r="S106" s="59">
        <v>0.8979166666666667</v>
      </c>
      <c r="T106" s="53">
        <f t="shared" si="11"/>
        <v>0.15902777777777777</v>
      </c>
      <c r="U106" s="59">
        <v>1.0270833333333333</v>
      </c>
      <c r="V106" s="53">
        <f t="shared" si="12"/>
        <v>0.12916666666666665</v>
      </c>
      <c r="W106" s="63">
        <v>1.1163194444444444</v>
      </c>
      <c r="X106" s="53">
        <f t="shared" si="13"/>
        <v>0.08923611111111107</v>
      </c>
    </row>
    <row r="107" spans="1:24" ht="12.75">
      <c r="A107" s="26">
        <v>108</v>
      </c>
      <c r="B107" s="31" t="s">
        <v>424</v>
      </c>
      <c r="C107" s="31" t="s">
        <v>359</v>
      </c>
      <c r="D107" s="27">
        <v>1.4333680555555555</v>
      </c>
      <c r="H107" s="47">
        <v>77</v>
      </c>
      <c r="I107" s="48" t="s">
        <v>1466</v>
      </c>
      <c r="J107" s="49">
        <v>0.2354166666666667</v>
      </c>
      <c r="K107" s="50">
        <v>0.3965277777777778</v>
      </c>
      <c r="L107" s="51">
        <f t="shared" si="9"/>
        <v>0.16111111111111112</v>
      </c>
      <c r="M107" s="60">
        <v>0.5006944444444444</v>
      </c>
      <c r="N107" s="53">
        <f t="shared" si="10"/>
        <v>0.10416666666666663</v>
      </c>
      <c r="O107" s="55">
        <v>0.6159722222222223</v>
      </c>
      <c r="P107" s="51">
        <f t="shared" si="14"/>
        <v>0.11527777777777781</v>
      </c>
      <c r="Q107" s="55">
        <v>0.725</v>
      </c>
      <c r="R107" s="51">
        <f t="shared" si="8"/>
        <v>0.10902777777777772</v>
      </c>
      <c r="S107" s="55">
        <v>0.8604166666666666</v>
      </c>
      <c r="T107" s="53">
        <f t="shared" si="11"/>
        <v>0.13541666666666663</v>
      </c>
      <c r="U107" s="65">
        <v>1.00625</v>
      </c>
      <c r="V107" s="53">
        <f t="shared" si="12"/>
        <v>0.14583333333333348</v>
      </c>
      <c r="W107" s="63">
        <v>1.1223726851851852</v>
      </c>
      <c r="X107" s="53">
        <f t="shared" si="13"/>
        <v>0.11612268518518509</v>
      </c>
    </row>
    <row r="108" spans="1:24" ht="12.75">
      <c r="A108" s="26">
        <v>109</v>
      </c>
      <c r="B108" s="29" t="s">
        <v>153</v>
      </c>
      <c r="C108" s="29" t="s">
        <v>152</v>
      </c>
      <c r="D108" s="27">
        <v>1.4359375</v>
      </c>
      <c r="H108" s="47">
        <v>78</v>
      </c>
      <c r="I108" s="48" t="s">
        <v>1467</v>
      </c>
      <c r="J108" s="49">
        <v>0.2354166666666667</v>
      </c>
      <c r="K108" s="62" t="s">
        <v>1410</v>
      </c>
      <c r="L108" s="51" t="s">
        <v>1410</v>
      </c>
      <c r="M108" s="60">
        <v>0.4986111111111111</v>
      </c>
      <c r="N108" s="53" t="s">
        <v>1410</v>
      </c>
      <c r="O108" s="55">
        <v>0.5944444444444444</v>
      </c>
      <c r="P108" s="51">
        <f t="shared" si="14"/>
        <v>0.09583333333333333</v>
      </c>
      <c r="Q108" s="55">
        <v>0.7215277777777778</v>
      </c>
      <c r="R108" s="51">
        <f t="shared" si="8"/>
        <v>0.12708333333333333</v>
      </c>
      <c r="S108" s="55">
        <v>0.8722222222222222</v>
      </c>
      <c r="T108" s="53">
        <f t="shared" si="11"/>
        <v>0.15069444444444446</v>
      </c>
      <c r="U108" s="65">
        <v>1.0041666666666667</v>
      </c>
      <c r="V108" s="53">
        <f t="shared" si="12"/>
        <v>0.13194444444444442</v>
      </c>
      <c r="W108" s="63">
        <v>1.1252777777777778</v>
      </c>
      <c r="X108" s="53">
        <f t="shared" si="13"/>
        <v>0.12111111111111117</v>
      </c>
    </row>
    <row r="109" spans="8:24" ht="12.75">
      <c r="H109" s="47">
        <v>79</v>
      </c>
      <c r="I109" s="58" t="s">
        <v>1468</v>
      </c>
      <c r="J109" s="49">
        <v>0.22708333333333333</v>
      </c>
      <c r="K109" s="50">
        <v>0.3736111111111111</v>
      </c>
      <c r="L109" s="51">
        <f aca="true" t="shared" si="15" ref="L109:L163">SUM(K109-J109)</f>
        <v>0.14652777777777778</v>
      </c>
      <c r="M109" s="60">
        <v>0.4798611111111111</v>
      </c>
      <c r="N109" s="53">
        <f aca="true" t="shared" si="16" ref="N109:N140">SUM(M109-K109)</f>
        <v>0.10625000000000001</v>
      </c>
      <c r="O109" s="55">
        <v>0.5840277777777778</v>
      </c>
      <c r="P109" s="51">
        <f t="shared" si="14"/>
        <v>0.10416666666666669</v>
      </c>
      <c r="Q109" s="55">
        <v>0.7118055555555555</v>
      </c>
      <c r="R109" s="51">
        <f t="shared" si="8"/>
        <v>0.12777777777777766</v>
      </c>
      <c r="S109" s="55">
        <v>0.8722222222222222</v>
      </c>
      <c r="T109" s="53">
        <f t="shared" si="11"/>
        <v>0.16041666666666676</v>
      </c>
      <c r="U109" s="61" t="s">
        <v>1410</v>
      </c>
      <c r="V109" s="66" t="s">
        <v>1410</v>
      </c>
      <c r="W109" s="63">
        <v>1.1252777777777778</v>
      </c>
      <c r="X109" s="53" t="s">
        <v>1410</v>
      </c>
    </row>
    <row r="110" spans="8:24" ht="12.75">
      <c r="H110" s="47">
        <v>80</v>
      </c>
      <c r="I110" s="48" t="s">
        <v>1469</v>
      </c>
      <c r="J110" s="49">
        <v>0.20972222222222223</v>
      </c>
      <c r="K110" s="50">
        <v>0.3541666666666667</v>
      </c>
      <c r="L110" s="51">
        <f t="shared" si="15"/>
        <v>0.14444444444444446</v>
      </c>
      <c r="M110" s="60">
        <v>0.4576388888888889</v>
      </c>
      <c r="N110" s="53">
        <f t="shared" si="16"/>
        <v>0.10347222222222219</v>
      </c>
      <c r="O110" s="55">
        <v>0.5583333333333333</v>
      </c>
      <c r="P110" s="51">
        <f t="shared" si="14"/>
        <v>0.10069444444444448</v>
      </c>
      <c r="Q110" s="55">
        <v>0.6944444444444445</v>
      </c>
      <c r="R110" s="51">
        <f t="shared" si="8"/>
        <v>0.13611111111111118</v>
      </c>
      <c r="S110" s="55">
        <v>0.85</v>
      </c>
      <c r="T110" s="53">
        <f t="shared" si="11"/>
        <v>0.15555555555555545</v>
      </c>
      <c r="U110" s="59">
        <v>1</v>
      </c>
      <c r="V110" s="53">
        <f aca="true" t="shared" si="17" ref="V110:V124">SUM(U110-S110)</f>
        <v>0.15000000000000002</v>
      </c>
      <c r="W110" s="63">
        <v>1.128298611111111</v>
      </c>
      <c r="X110" s="53">
        <f aca="true" t="shared" si="18" ref="X110:X124">SUM(W110-U110)</f>
        <v>0.12829861111111107</v>
      </c>
    </row>
    <row r="111" spans="8:24" ht="12.75">
      <c r="H111" s="47">
        <v>81</v>
      </c>
      <c r="I111" s="58" t="s">
        <v>1470</v>
      </c>
      <c r="J111" s="49">
        <v>0.21458333333333335</v>
      </c>
      <c r="K111" s="57">
        <v>0.36944444444444446</v>
      </c>
      <c r="L111" s="51">
        <f t="shared" si="15"/>
        <v>0.15486111111111112</v>
      </c>
      <c r="M111" s="55">
        <v>0.48055555555555557</v>
      </c>
      <c r="N111" s="53">
        <f t="shared" si="16"/>
        <v>0.1111111111111111</v>
      </c>
      <c r="O111" s="55">
        <v>0.5909722222222222</v>
      </c>
      <c r="P111" s="51">
        <f t="shared" si="14"/>
        <v>0.11041666666666666</v>
      </c>
      <c r="Q111" s="55">
        <v>0.7208333333333333</v>
      </c>
      <c r="R111" s="51">
        <f t="shared" si="8"/>
        <v>0.1298611111111111</v>
      </c>
      <c r="S111" s="55">
        <v>0.86875</v>
      </c>
      <c r="T111" s="53">
        <f t="shared" si="11"/>
        <v>0.1479166666666667</v>
      </c>
      <c r="U111" s="65">
        <v>1.0027777777777778</v>
      </c>
      <c r="V111" s="53">
        <f t="shared" si="17"/>
        <v>0.13402777777777775</v>
      </c>
      <c r="W111" s="63">
        <v>1.1477777777777778</v>
      </c>
      <c r="X111" s="53">
        <f t="shared" si="18"/>
        <v>0.14500000000000002</v>
      </c>
    </row>
    <row r="112" spans="8:24" ht="12.75">
      <c r="H112" s="47">
        <v>82</v>
      </c>
      <c r="I112" s="58" t="s">
        <v>1471</v>
      </c>
      <c r="J112" s="49">
        <v>0.24097222222222223</v>
      </c>
      <c r="K112" s="57">
        <v>0.3979166666666667</v>
      </c>
      <c r="L112" s="51">
        <f t="shared" si="15"/>
        <v>0.15694444444444447</v>
      </c>
      <c r="M112" s="55">
        <v>0.5125</v>
      </c>
      <c r="N112" s="53">
        <f t="shared" si="16"/>
        <v>0.11458333333333326</v>
      </c>
      <c r="O112" s="55">
        <v>0.6326388888888889</v>
      </c>
      <c r="P112" s="51">
        <f t="shared" si="14"/>
        <v>0.1201388888888889</v>
      </c>
      <c r="Q112" s="55">
        <v>0.75625</v>
      </c>
      <c r="R112" s="51">
        <f t="shared" si="8"/>
        <v>0.12361111111111112</v>
      </c>
      <c r="S112" s="55">
        <v>0.9027777777777778</v>
      </c>
      <c r="T112" s="53">
        <f t="shared" si="11"/>
        <v>0.1465277777777778</v>
      </c>
      <c r="U112" s="65">
        <v>1.0444444444444445</v>
      </c>
      <c r="V112" s="53">
        <f t="shared" si="17"/>
        <v>0.14166666666666672</v>
      </c>
      <c r="W112" s="63">
        <v>1.1517592592592594</v>
      </c>
      <c r="X112" s="53">
        <f t="shared" si="18"/>
        <v>0.10731481481481486</v>
      </c>
    </row>
    <row r="113" spans="8:24" ht="12.75">
      <c r="H113" s="47">
        <v>83</v>
      </c>
      <c r="I113" s="48" t="s">
        <v>1472</v>
      </c>
      <c r="J113" s="49">
        <v>0.24305555555555555</v>
      </c>
      <c r="K113" s="64">
        <v>0.4173611111111111</v>
      </c>
      <c r="L113" s="51">
        <f t="shared" si="15"/>
        <v>0.17430555555555557</v>
      </c>
      <c r="M113" s="60">
        <v>0.5388888888888889</v>
      </c>
      <c r="N113" s="53">
        <f t="shared" si="16"/>
        <v>0.12152777777777773</v>
      </c>
      <c r="O113" s="55">
        <v>0.6638888888888889</v>
      </c>
      <c r="P113" s="51">
        <f t="shared" si="14"/>
        <v>0.125</v>
      </c>
      <c r="Q113" s="55">
        <v>0.8027777777777777</v>
      </c>
      <c r="R113" s="51">
        <f t="shared" si="8"/>
        <v>0.13888888888888884</v>
      </c>
      <c r="S113" s="55">
        <v>0.9631944444444445</v>
      </c>
      <c r="T113" s="53">
        <f t="shared" si="11"/>
        <v>0.16041666666666676</v>
      </c>
      <c r="U113" s="65">
        <v>1.0916666666666666</v>
      </c>
      <c r="V113" s="53">
        <f t="shared" si="17"/>
        <v>0.1284722222222221</v>
      </c>
      <c r="W113" s="63">
        <v>1.189699074074074</v>
      </c>
      <c r="X113" s="53">
        <f t="shared" si="18"/>
        <v>0.09803240740740748</v>
      </c>
    </row>
    <row r="114" spans="8:24" ht="12.75">
      <c r="H114" s="47">
        <v>84</v>
      </c>
      <c r="I114" s="58" t="s">
        <v>1473</v>
      </c>
      <c r="J114" s="49">
        <v>0.24583333333333335</v>
      </c>
      <c r="K114" s="50">
        <v>0.4152777777777778</v>
      </c>
      <c r="L114" s="51">
        <f t="shared" si="15"/>
        <v>0.16944444444444445</v>
      </c>
      <c r="M114" s="60">
        <v>0.5347222222222222</v>
      </c>
      <c r="N114" s="53">
        <f t="shared" si="16"/>
        <v>0.11944444444444441</v>
      </c>
      <c r="O114" s="55">
        <v>0.6618055555555555</v>
      </c>
      <c r="P114" s="51">
        <f t="shared" si="14"/>
        <v>0.12708333333333333</v>
      </c>
      <c r="Q114" s="55">
        <v>0.8020833333333334</v>
      </c>
      <c r="R114" s="51">
        <f t="shared" si="8"/>
        <v>0.14027777777777783</v>
      </c>
      <c r="S114" s="59">
        <v>0.9631944444444445</v>
      </c>
      <c r="T114" s="53">
        <f t="shared" si="11"/>
        <v>0.1611111111111111</v>
      </c>
      <c r="U114" s="59">
        <v>1.0916666666666666</v>
      </c>
      <c r="V114" s="53">
        <f t="shared" si="17"/>
        <v>0.1284722222222221</v>
      </c>
      <c r="W114" s="63">
        <v>1.189699074074074</v>
      </c>
      <c r="X114" s="53">
        <f t="shared" si="18"/>
        <v>0.09803240740740748</v>
      </c>
    </row>
    <row r="115" spans="8:24" ht="12.75">
      <c r="H115" s="47">
        <v>85</v>
      </c>
      <c r="I115" s="48" t="s">
        <v>1474</v>
      </c>
      <c r="J115" s="49">
        <v>0.2590277777777778</v>
      </c>
      <c r="K115" s="64">
        <v>0.4381944444444445</v>
      </c>
      <c r="L115" s="51">
        <f t="shared" si="15"/>
        <v>0.1791666666666667</v>
      </c>
      <c r="M115" s="60">
        <v>0.55625</v>
      </c>
      <c r="N115" s="53">
        <f t="shared" si="16"/>
        <v>0.11805555555555552</v>
      </c>
      <c r="O115" s="55">
        <v>0.6694444444444444</v>
      </c>
      <c r="P115" s="51">
        <f t="shared" si="14"/>
        <v>0.11319444444444438</v>
      </c>
      <c r="Q115" s="55">
        <v>0.8034722222222223</v>
      </c>
      <c r="R115" s="51">
        <f t="shared" si="8"/>
        <v>0.13402777777777786</v>
      </c>
      <c r="S115" s="55">
        <v>0.9631944444444445</v>
      </c>
      <c r="T115" s="53">
        <f t="shared" si="11"/>
        <v>0.1597222222222222</v>
      </c>
      <c r="U115" s="65">
        <v>1.0979166666666667</v>
      </c>
      <c r="V115" s="53">
        <f t="shared" si="17"/>
        <v>0.1347222222222222</v>
      </c>
      <c r="W115" s="63">
        <v>1.194236111111111</v>
      </c>
      <c r="X115" s="53">
        <f t="shared" si="18"/>
        <v>0.0963194444444444</v>
      </c>
    </row>
    <row r="116" spans="8:24" ht="12.75">
      <c r="H116" s="47">
        <v>86</v>
      </c>
      <c r="I116" s="48" t="s">
        <v>1475</v>
      </c>
      <c r="J116" s="49">
        <v>0.2354166666666667</v>
      </c>
      <c r="K116" s="50">
        <v>0.38958333333333334</v>
      </c>
      <c r="L116" s="51">
        <f t="shared" si="15"/>
        <v>0.15416666666666665</v>
      </c>
      <c r="M116" s="60">
        <v>0.49444444444444446</v>
      </c>
      <c r="N116" s="53">
        <f t="shared" si="16"/>
        <v>0.10486111111111113</v>
      </c>
      <c r="O116" s="55">
        <v>0.6180555555555556</v>
      </c>
      <c r="P116" s="51">
        <f t="shared" si="14"/>
        <v>0.12361111111111112</v>
      </c>
      <c r="Q116" s="55">
        <v>0.748611111111111</v>
      </c>
      <c r="R116" s="51">
        <f aca="true" t="shared" si="19" ref="R116:R143">SUM(Q116-O116)</f>
        <v>0.13055555555555542</v>
      </c>
      <c r="S116" s="55">
        <v>0.9069444444444444</v>
      </c>
      <c r="T116" s="53">
        <f t="shared" si="11"/>
        <v>0.15833333333333344</v>
      </c>
      <c r="U116" s="65">
        <v>1.0645833333333334</v>
      </c>
      <c r="V116" s="53">
        <f t="shared" si="17"/>
        <v>0.157638888888889</v>
      </c>
      <c r="W116" s="63">
        <v>1.1997685185185185</v>
      </c>
      <c r="X116" s="53">
        <f t="shared" si="18"/>
        <v>0.13518518518518507</v>
      </c>
    </row>
    <row r="117" spans="8:24" ht="12.75">
      <c r="H117" s="47">
        <v>87</v>
      </c>
      <c r="I117" s="58" t="s">
        <v>1476</v>
      </c>
      <c r="J117" s="49">
        <v>0.24027777777777778</v>
      </c>
      <c r="K117" s="50">
        <v>0.41111111111111115</v>
      </c>
      <c r="L117" s="51">
        <f t="shared" si="15"/>
        <v>0.17083333333333336</v>
      </c>
      <c r="M117" s="60">
        <v>0.5277777777777778</v>
      </c>
      <c r="N117" s="53">
        <f t="shared" si="16"/>
        <v>0.11666666666666664</v>
      </c>
      <c r="O117" s="55">
        <v>0.6583333333333333</v>
      </c>
      <c r="P117" s="51">
        <f t="shared" si="14"/>
        <v>0.13055555555555554</v>
      </c>
      <c r="Q117" s="55">
        <v>0.7930555555555556</v>
      </c>
      <c r="R117" s="51">
        <f t="shared" si="19"/>
        <v>0.1347222222222223</v>
      </c>
      <c r="S117" s="59">
        <v>0.9666666666666667</v>
      </c>
      <c r="T117" s="53">
        <f t="shared" si="11"/>
        <v>0.17361111111111105</v>
      </c>
      <c r="U117" s="59">
        <v>1.1236111111111111</v>
      </c>
      <c r="V117" s="53">
        <f t="shared" si="17"/>
        <v>0.15694444444444444</v>
      </c>
      <c r="W117" s="63">
        <v>1.2170486111111112</v>
      </c>
      <c r="X117" s="53">
        <f t="shared" si="18"/>
        <v>0.09343750000000006</v>
      </c>
    </row>
    <row r="118" spans="8:24" ht="12.75">
      <c r="H118" s="47">
        <v>88</v>
      </c>
      <c r="I118" s="48" t="s">
        <v>1477</v>
      </c>
      <c r="J118" s="49">
        <v>0.2652777777777778</v>
      </c>
      <c r="K118" s="64">
        <v>0.4263888888888889</v>
      </c>
      <c r="L118" s="51">
        <f t="shared" si="15"/>
        <v>0.1611111111111111</v>
      </c>
      <c r="M118" s="60">
        <v>0.545138888888889</v>
      </c>
      <c r="N118" s="53">
        <f t="shared" si="16"/>
        <v>0.11875000000000008</v>
      </c>
      <c r="O118" s="55">
        <v>0.6680555555555556</v>
      </c>
      <c r="P118" s="51">
        <f t="shared" si="14"/>
        <v>0.12291666666666667</v>
      </c>
      <c r="Q118" s="55">
        <v>0.8041666666666667</v>
      </c>
      <c r="R118" s="51">
        <f t="shared" si="19"/>
        <v>0.13611111111111107</v>
      </c>
      <c r="S118" s="55">
        <v>0.95625</v>
      </c>
      <c r="T118" s="53">
        <f t="shared" si="11"/>
        <v>0.15208333333333335</v>
      </c>
      <c r="U118" s="65">
        <v>1.1479166666666667</v>
      </c>
      <c r="V118" s="53">
        <f t="shared" si="17"/>
        <v>0.19166666666666665</v>
      </c>
      <c r="W118" s="63">
        <v>1.2372106481481482</v>
      </c>
      <c r="X118" s="53">
        <f t="shared" si="18"/>
        <v>0.08929398148148149</v>
      </c>
    </row>
    <row r="119" spans="8:24" ht="12.75">
      <c r="H119" s="47">
        <v>89</v>
      </c>
      <c r="I119" s="48" t="s">
        <v>1478</v>
      </c>
      <c r="J119" s="49">
        <v>0.2652777777777778</v>
      </c>
      <c r="K119" s="64">
        <v>0.4263888888888889</v>
      </c>
      <c r="L119" s="51">
        <f t="shared" si="15"/>
        <v>0.1611111111111111</v>
      </c>
      <c r="M119" s="60">
        <v>0.545138888888889</v>
      </c>
      <c r="N119" s="53">
        <f t="shared" si="16"/>
        <v>0.11875000000000008</v>
      </c>
      <c r="O119" s="55">
        <v>0.6680555555555556</v>
      </c>
      <c r="P119" s="51">
        <f t="shared" si="14"/>
        <v>0.12291666666666667</v>
      </c>
      <c r="Q119" s="55">
        <v>0.8041666666666667</v>
      </c>
      <c r="R119" s="51">
        <f t="shared" si="19"/>
        <v>0.13611111111111107</v>
      </c>
      <c r="S119" s="55">
        <v>0.95625</v>
      </c>
      <c r="T119" s="53">
        <f t="shared" si="11"/>
        <v>0.15208333333333335</v>
      </c>
      <c r="U119" s="65">
        <v>1.148611111111111</v>
      </c>
      <c r="V119" s="53">
        <f t="shared" si="17"/>
        <v>0.19236111111111098</v>
      </c>
      <c r="W119" s="63">
        <v>1.2372106481481482</v>
      </c>
      <c r="X119" s="53">
        <f t="shared" si="18"/>
        <v>0.08859953703703716</v>
      </c>
    </row>
    <row r="120" spans="8:24" ht="12.75">
      <c r="H120" s="47">
        <v>90</v>
      </c>
      <c r="I120" s="48" t="s">
        <v>1479</v>
      </c>
      <c r="J120" s="49">
        <v>0.2798611111111111</v>
      </c>
      <c r="K120" s="67">
        <v>0.4694444444444445</v>
      </c>
      <c r="L120" s="51">
        <f t="shared" si="15"/>
        <v>0.18958333333333338</v>
      </c>
      <c r="M120" s="55">
        <v>0.6027777777777777</v>
      </c>
      <c r="N120" s="53">
        <f t="shared" si="16"/>
        <v>0.13333333333333325</v>
      </c>
      <c r="O120" s="55">
        <v>0.7243055555555555</v>
      </c>
      <c r="P120" s="51">
        <f t="shared" si="14"/>
        <v>0.12152777777777779</v>
      </c>
      <c r="Q120" s="55">
        <v>0.8819444444444445</v>
      </c>
      <c r="R120" s="51">
        <f t="shared" si="19"/>
        <v>0.157638888888889</v>
      </c>
      <c r="S120" s="59">
        <v>1.0361111111111112</v>
      </c>
      <c r="T120" s="53">
        <f t="shared" si="11"/>
        <v>0.15416666666666667</v>
      </c>
      <c r="U120" s="59">
        <v>1.1513888888888888</v>
      </c>
      <c r="V120" s="53">
        <f t="shared" si="17"/>
        <v>0.11527777777777759</v>
      </c>
      <c r="W120" s="63">
        <v>1.237789351851852</v>
      </c>
      <c r="X120" s="53">
        <f t="shared" si="18"/>
        <v>0.08640046296296311</v>
      </c>
    </row>
    <row r="121" spans="8:24" ht="12.75">
      <c r="H121" s="47">
        <v>91</v>
      </c>
      <c r="I121" s="48" t="s">
        <v>1480</v>
      </c>
      <c r="J121" s="49">
        <v>0.2798611111111111</v>
      </c>
      <c r="K121" s="64">
        <v>0.4694444444444445</v>
      </c>
      <c r="L121" s="51">
        <f t="shared" si="15"/>
        <v>0.18958333333333338</v>
      </c>
      <c r="M121" s="60">
        <v>0.6027777777777777</v>
      </c>
      <c r="N121" s="53">
        <f t="shared" si="16"/>
        <v>0.13333333333333325</v>
      </c>
      <c r="O121" s="55">
        <v>0.7243055555555555</v>
      </c>
      <c r="P121" s="51">
        <f t="shared" si="14"/>
        <v>0.12152777777777779</v>
      </c>
      <c r="Q121" s="55">
        <v>0.8819444444444445</v>
      </c>
      <c r="R121" s="51">
        <f t="shared" si="19"/>
        <v>0.157638888888889</v>
      </c>
      <c r="S121" s="65">
        <v>1.0361111111111112</v>
      </c>
      <c r="T121" s="53">
        <f t="shared" si="11"/>
        <v>0.15416666666666667</v>
      </c>
      <c r="U121" s="65">
        <v>1.1513888888888888</v>
      </c>
      <c r="V121" s="53">
        <f t="shared" si="17"/>
        <v>0.11527777777777759</v>
      </c>
      <c r="W121" s="63">
        <v>1.237789351851852</v>
      </c>
      <c r="X121" s="53">
        <f t="shared" si="18"/>
        <v>0.08640046296296311</v>
      </c>
    </row>
    <row r="122" spans="8:24" ht="12.75">
      <c r="H122" s="47">
        <v>92</v>
      </c>
      <c r="I122" s="48" t="s">
        <v>1481</v>
      </c>
      <c r="J122" s="49">
        <v>0.275</v>
      </c>
      <c r="K122" s="64">
        <v>0.45</v>
      </c>
      <c r="L122" s="51">
        <f t="shared" si="15"/>
        <v>0.175</v>
      </c>
      <c r="M122" s="60">
        <v>0.5701388888888889</v>
      </c>
      <c r="N122" s="53">
        <f t="shared" si="16"/>
        <v>0.12013888888888885</v>
      </c>
      <c r="O122" s="55">
        <v>0.7013888888888888</v>
      </c>
      <c r="P122" s="51">
        <f t="shared" si="14"/>
        <v>0.13124999999999998</v>
      </c>
      <c r="Q122" s="55">
        <v>0.8527777777777777</v>
      </c>
      <c r="R122" s="51">
        <f t="shared" si="19"/>
        <v>0.1513888888888889</v>
      </c>
      <c r="S122" s="65">
        <v>1.0305555555555557</v>
      </c>
      <c r="T122" s="53">
        <f t="shared" si="11"/>
        <v>0.17777777777777792</v>
      </c>
      <c r="U122" s="59">
        <v>1.16875</v>
      </c>
      <c r="V122" s="53">
        <f t="shared" si="17"/>
        <v>0.1381944444444443</v>
      </c>
      <c r="W122" s="63">
        <v>1.259861111111111</v>
      </c>
      <c r="X122" s="53">
        <f t="shared" si="18"/>
        <v>0.09111111111111114</v>
      </c>
    </row>
    <row r="123" spans="8:24" ht="12.75">
      <c r="H123" s="47">
        <v>93</v>
      </c>
      <c r="I123" s="48" t="s">
        <v>1482</v>
      </c>
      <c r="J123" s="49">
        <v>0.23958333333333334</v>
      </c>
      <c r="K123" s="50">
        <v>0.39166666666666666</v>
      </c>
      <c r="L123" s="51">
        <f t="shared" si="15"/>
        <v>0.15208333333333332</v>
      </c>
      <c r="M123" s="60">
        <v>0.513888888888889</v>
      </c>
      <c r="N123" s="53">
        <f t="shared" si="16"/>
        <v>0.12222222222222229</v>
      </c>
      <c r="O123" s="55">
        <v>0.6493055555555556</v>
      </c>
      <c r="P123" s="51">
        <f t="shared" si="14"/>
        <v>0.13541666666666663</v>
      </c>
      <c r="Q123" s="55">
        <v>0.7805555555555556</v>
      </c>
      <c r="R123" s="51">
        <f t="shared" si="19"/>
        <v>0.13124999999999998</v>
      </c>
      <c r="S123" s="59">
        <v>0.9395833333333333</v>
      </c>
      <c r="T123" s="53">
        <f t="shared" si="11"/>
        <v>0.15902777777777777</v>
      </c>
      <c r="U123" s="59">
        <v>1.1583333333333334</v>
      </c>
      <c r="V123" s="53">
        <f t="shared" si="17"/>
        <v>0.2187500000000001</v>
      </c>
      <c r="W123" s="63">
        <v>1.2753703703703703</v>
      </c>
      <c r="X123" s="53">
        <f t="shared" si="18"/>
        <v>0.11703703703703683</v>
      </c>
    </row>
    <row r="124" spans="8:24" ht="12.75">
      <c r="H124" s="47">
        <v>94</v>
      </c>
      <c r="I124" s="48" t="s">
        <v>1483</v>
      </c>
      <c r="J124" s="49">
        <v>0.26944444444444443</v>
      </c>
      <c r="K124" s="67">
        <v>0.46319444444444446</v>
      </c>
      <c r="L124" s="51">
        <f t="shared" si="15"/>
        <v>0.19375000000000003</v>
      </c>
      <c r="M124" s="55">
        <v>0.5861111111111111</v>
      </c>
      <c r="N124" s="53">
        <f t="shared" si="16"/>
        <v>0.12291666666666667</v>
      </c>
      <c r="O124" s="55">
        <v>0.6986111111111111</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0.1430555555555555</v>
      </c>
      <c r="W124" s="63">
        <v>1.2813078703703704</v>
      </c>
      <c r="X124" s="53">
        <f t="shared" si="18"/>
        <v>0.10839120370370381</v>
      </c>
    </row>
    <row r="125" spans="8:24" ht="12.75">
      <c r="H125" s="47">
        <v>95</v>
      </c>
      <c r="I125" s="48" t="s">
        <v>1484</v>
      </c>
      <c r="J125" s="49">
        <v>0.26666666666666666</v>
      </c>
      <c r="K125" s="64">
        <v>0.45416666666666666</v>
      </c>
      <c r="L125" s="51">
        <f t="shared" si="15"/>
        <v>0.1875</v>
      </c>
      <c r="M125" s="60">
        <v>0.5833449074074074</v>
      </c>
      <c r="N125" s="53">
        <f t="shared" si="16"/>
        <v>0.12917824074074075</v>
      </c>
      <c r="O125" s="55">
        <v>0.7111111111111111</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ht="12.75">
      <c r="H126" s="47">
        <v>96</v>
      </c>
      <c r="I126" s="48" t="s">
        <v>1485</v>
      </c>
      <c r="J126" s="49">
        <v>0.2777777777777778</v>
      </c>
      <c r="K126" s="64">
        <v>0.46319444444444446</v>
      </c>
      <c r="L126" s="51">
        <f t="shared" si="15"/>
        <v>0.18541666666666667</v>
      </c>
      <c r="M126" s="60">
        <v>0.59375</v>
      </c>
      <c r="N126" s="53">
        <f t="shared" si="16"/>
        <v>0.13055555555555554</v>
      </c>
      <c r="O126" s="55">
        <v>0.7284722222222223</v>
      </c>
      <c r="P126" s="51">
        <f t="shared" si="14"/>
        <v>0.1347222222222223</v>
      </c>
      <c r="Q126" s="55">
        <v>0.8784722222222222</v>
      </c>
      <c r="R126" s="51">
        <f t="shared" si="19"/>
        <v>0.1499999999999999</v>
      </c>
      <c r="S126" s="65">
        <v>1.0576388888888888</v>
      </c>
      <c r="T126" s="53">
        <f t="shared" si="11"/>
        <v>0.17916666666666659</v>
      </c>
      <c r="U126" s="59" t="s">
        <v>1410</v>
      </c>
      <c r="V126" s="68" t="s">
        <v>1410</v>
      </c>
      <c r="W126" s="63">
        <v>1.2953935185185186</v>
      </c>
      <c r="X126" s="53" t="s">
        <v>1410</v>
      </c>
    </row>
    <row r="127" spans="8:24" ht="12.75">
      <c r="H127" s="47">
        <v>97</v>
      </c>
      <c r="I127" s="48" t="s">
        <v>1486</v>
      </c>
      <c r="J127" s="49">
        <v>0.2777777777777778</v>
      </c>
      <c r="K127" s="64">
        <v>0.4625</v>
      </c>
      <c r="L127" s="51">
        <f t="shared" si="15"/>
        <v>0.18472222222222223</v>
      </c>
      <c r="M127" s="60">
        <v>0.59375</v>
      </c>
      <c r="N127" s="53">
        <f t="shared" si="16"/>
        <v>0.13124999999999998</v>
      </c>
      <c r="O127" s="55">
        <v>0.7284722222222223</v>
      </c>
      <c r="P127" s="51">
        <f t="shared" si="14"/>
        <v>0.1347222222222223</v>
      </c>
      <c r="Q127" s="55">
        <v>0.8784722222222222</v>
      </c>
      <c r="R127" s="51">
        <f t="shared" si="19"/>
        <v>0.1499999999999999</v>
      </c>
      <c r="S127" s="59">
        <v>1.0576388888888888</v>
      </c>
      <c r="T127" s="53">
        <f t="shared" si="11"/>
        <v>0.17916666666666659</v>
      </c>
      <c r="U127" s="59" t="s">
        <v>1410</v>
      </c>
      <c r="V127" s="68" t="s">
        <v>1410</v>
      </c>
      <c r="W127" s="63">
        <v>1.2953935185185186</v>
      </c>
      <c r="X127" s="53" t="s">
        <v>1410</v>
      </c>
    </row>
    <row r="128" spans="8:24" ht="12.75">
      <c r="H128" s="47">
        <v>98</v>
      </c>
      <c r="I128" s="48" t="s">
        <v>1487</v>
      </c>
      <c r="J128" s="49">
        <v>0.25</v>
      </c>
      <c r="K128" s="64">
        <v>0.4305555555555556</v>
      </c>
      <c r="L128" s="51">
        <f t="shared" si="15"/>
        <v>0.18055555555555558</v>
      </c>
      <c r="M128" s="60">
        <v>0.5618055555555556</v>
      </c>
      <c r="N128" s="53">
        <f t="shared" si="16"/>
        <v>0.13124999999999998</v>
      </c>
      <c r="O128" s="55">
        <v>0.6701388888888888</v>
      </c>
      <c r="P128" s="51">
        <f t="shared" si="14"/>
        <v>0.10833333333333328</v>
      </c>
      <c r="Q128" s="55">
        <v>0.8576388888888888</v>
      </c>
      <c r="R128" s="51">
        <f t="shared" si="19"/>
        <v>0.1875</v>
      </c>
      <c r="S128" s="59">
        <v>1.0618055555555557</v>
      </c>
      <c r="T128" s="53">
        <f t="shared" si="11"/>
        <v>0.20416666666666683</v>
      </c>
      <c r="U128" s="59" t="s">
        <v>1410</v>
      </c>
      <c r="V128" s="68" t="s">
        <v>1410</v>
      </c>
      <c r="W128" s="63">
        <v>1.3153935185185184</v>
      </c>
      <c r="X128" s="53" t="s">
        <v>1410</v>
      </c>
    </row>
    <row r="129" spans="8:24" ht="12.75">
      <c r="H129" s="47">
        <v>99</v>
      </c>
      <c r="I129" s="48" t="s">
        <v>1488</v>
      </c>
      <c r="J129" s="49">
        <v>0.2708333333333333</v>
      </c>
      <c r="K129" s="64">
        <v>0.4618055555555556</v>
      </c>
      <c r="L129" s="51">
        <f t="shared" si="15"/>
        <v>0.19097222222222227</v>
      </c>
      <c r="M129" s="60">
        <v>0.5840277777777778</v>
      </c>
      <c r="N129" s="53">
        <f t="shared" si="16"/>
        <v>0.12222222222222223</v>
      </c>
      <c r="O129" s="55">
        <v>0.7166666666666667</v>
      </c>
      <c r="P129" s="51">
        <f t="shared" si="14"/>
        <v>0.13263888888888886</v>
      </c>
      <c r="Q129" s="55">
        <v>0.8826388888888889</v>
      </c>
      <c r="R129" s="51">
        <f t="shared" si="19"/>
        <v>0.1659722222222222</v>
      </c>
      <c r="S129" s="65">
        <v>1.1041666666666667</v>
      </c>
      <c r="T129" s="53">
        <f t="shared" si="11"/>
        <v>0.22152777777777788</v>
      </c>
      <c r="U129" s="59" t="s">
        <v>1410</v>
      </c>
      <c r="V129" s="68" t="s">
        <v>1410</v>
      </c>
      <c r="W129" s="63">
        <v>1.3453703703703705</v>
      </c>
      <c r="X129" s="53" t="s">
        <v>1410</v>
      </c>
    </row>
    <row r="130" spans="8:24" ht="12.75">
      <c r="H130" s="47">
        <v>100</v>
      </c>
      <c r="I130" s="48" t="s">
        <v>1489</v>
      </c>
      <c r="J130" s="49">
        <v>0.2708333333333333</v>
      </c>
      <c r="K130" s="67">
        <v>0.4618055555555556</v>
      </c>
      <c r="L130" s="51">
        <f t="shared" si="15"/>
        <v>0.19097222222222227</v>
      </c>
      <c r="M130" s="55">
        <v>0.5840277777777778</v>
      </c>
      <c r="N130" s="53">
        <f t="shared" si="16"/>
        <v>0.12222222222222223</v>
      </c>
      <c r="O130" s="55">
        <v>0.7166666666666667</v>
      </c>
      <c r="P130" s="51">
        <f t="shared" si="14"/>
        <v>0.13263888888888886</v>
      </c>
      <c r="Q130" s="55">
        <v>0.8819444444444445</v>
      </c>
      <c r="R130" s="51">
        <f t="shared" si="19"/>
        <v>0.16527777777777786</v>
      </c>
      <c r="S130" s="59">
        <v>1.1041666666666667</v>
      </c>
      <c r="T130" s="53">
        <f t="shared" si="11"/>
        <v>0.2222222222222222</v>
      </c>
      <c r="U130" s="59" t="s">
        <v>1410</v>
      </c>
      <c r="V130" s="68" t="s">
        <v>1410</v>
      </c>
      <c r="W130" s="63">
        <v>1.3453703703703705</v>
      </c>
      <c r="X130" s="53" t="s">
        <v>1410</v>
      </c>
    </row>
    <row r="131" spans="8:24" ht="12.75">
      <c r="H131" s="47">
        <v>101</v>
      </c>
      <c r="I131" s="48" t="s">
        <v>1490</v>
      </c>
      <c r="J131" s="49">
        <v>0.26319444444444445</v>
      </c>
      <c r="K131" s="64">
        <v>0.4395833333333334</v>
      </c>
      <c r="L131" s="51">
        <f t="shared" si="15"/>
        <v>0.17638888888888893</v>
      </c>
      <c r="M131" s="60">
        <v>0.5590277777777778</v>
      </c>
      <c r="N131" s="53">
        <f t="shared" si="16"/>
        <v>0.11944444444444441</v>
      </c>
      <c r="O131" s="55">
        <v>0.6944444444444445</v>
      </c>
      <c r="P131" s="51">
        <f t="shared" si="14"/>
        <v>0.13541666666666674</v>
      </c>
      <c r="Q131" s="55">
        <v>0.8611111111111112</v>
      </c>
      <c r="R131" s="51">
        <f t="shared" si="19"/>
        <v>0.16666666666666663</v>
      </c>
      <c r="S131" s="65">
        <v>1.075</v>
      </c>
      <c r="T131" s="53">
        <f t="shared" si="11"/>
        <v>0.2138888888888888</v>
      </c>
      <c r="U131" s="59" t="s">
        <v>1410</v>
      </c>
      <c r="V131" s="68" t="s">
        <v>1410</v>
      </c>
      <c r="W131" s="63">
        <v>1.3547222222222224</v>
      </c>
      <c r="X131" s="53" t="s">
        <v>1410</v>
      </c>
    </row>
    <row r="132" spans="8:24" ht="12.75">
      <c r="H132" s="47">
        <v>102</v>
      </c>
      <c r="I132" s="48" t="s">
        <v>1491</v>
      </c>
      <c r="J132" s="49">
        <v>0.2708333333333333</v>
      </c>
      <c r="K132" s="64">
        <v>0.46319444444444446</v>
      </c>
      <c r="L132" s="51">
        <f t="shared" si="15"/>
        <v>0.19236111111111115</v>
      </c>
      <c r="M132" s="60">
        <v>0.5972222222222222</v>
      </c>
      <c r="N132" s="53">
        <f t="shared" si="16"/>
        <v>0.13402777777777775</v>
      </c>
      <c r="O132" s="55">
        <v>0.7152777777777778</v>
      </c>
      <c r="P132" s="51">
        <f t="shared" si="14"/>
        <v>0.11805555555555558</v>
      </c>
      <c r="Q132" s="55">
        <v>0.8819444444444445</v>
      </c>
      <c r="R132" s="51">
        <f t="shared" si="19"/>
        <v>0.16666666666666674</v>
      </c>
      <c r="S132" s="59">
        <v>1.1131944444444444</v>
      </c>
      <c r="T132" s="53">
        <f t="shared" si="11"/>
        <v>0.23124999999999984</v>
      </c>
      <c r="U132" s="59" t="s">
        <v>1410</v>
      </c>
      <c r="V132" s="68" t="s">
        <v>1410</v>
      </c>
      <c r="W132" s="63">
        <v>1.377974537037037</v>
      </c>
      <c r="X132" s="53" t="s">
        <v>1410</v>
      </c>
    </row>
    <row r="133" spans="8:24" ht="12.75">
      <c r="H133" s="47">
        <v>103</v>
      </c>
      <c r="I133" s="48" t="s">
        <v>1492</v>
      </c>
      <c r="J133" s="49">
        <v>0.26458333333333334</v>
      </c>
      <c r="K133" s="64">
        <v>0.45069444444444445</v>
      </c>
      <c r="L133" s="51">
        <f t="shared" si="15"/>
        <v>0.18611111111111112</v>
      </c>
      <c r="M133" s="60">
        <v>0.5875</v>
      </c>
      <c r="N133" s="53">
        <f t="shared" si="16"/>
        <v>0.13680555555555557</v>
      </c>
      <c r="O133" s="55">
        <v>0.7145833333333332</v>
      </c>
      <c r="P133" s="51">
        <f t="shared" si="14"/>
        <v>0.12708333333333321</v>
      </c>
      <c r="Q133" s="55">
        <v>0.8715277777777778</v>
      </c>
      <c r="R133" s="51">
        <f t="shared" si="19"/>
        <v>0.15694444444444455</v>
      </c>
      <c r="S133" s="59">
        <v>1.1111111111111112</v>
      </c>
      <c r="T133" s="53">
        <f t="shared" si="11"/>
        <v>0.23958333333333337</v>
      </c>
      <c r="U133" s="59" t="s">
        <v>1410</v>
      </c>
      <c r="V133" s="68" t="s">
        <v>1410</v>
      </c>
      <c r="W133" s="63">
        <v>1.3805555555555555</v>
      </c>
      <c r="X133" s="53" t="s">
        <v>1410</v>
      </c>
    </row>
    <row r="134" spans="8:24" ht="12.75">
      <c r="H134" s="47">
        <v>104</v>
      </c>
      <c r="I134" s="48" t="s">
        <v>1493</v>
      </c>
      <c r="J134" s="49">
        <v>0.27847222222222223</v>
      </c>
      <c r="K134" s="67">
        <v>0.48194444444444445</v>
      </c>
      <c r="L134" s="51">
        <f t="shared" si="15"/>
        <v>0.20347222222222222</v>
      </c>
      <c r="M134" s="55">
        <v>0.6201388888888889</v>
      </c>
      <c r="N134" s="53">
        <f t="shared" si="16"/>
        <v>0.13819444444444445</v>
      </c>
      <c r="O134" s="55">
        <v>0.7361111111111112</v>
      </c>
      <c r="P134" s="51">
        <f t="shared" si="14"/>
        <v>0.11597222222222225</v>
      </c>
      <c r="Q134" s="55">
        <v>0.9173611111111111</v>
      </c>
      <c r="R134" s="51">
        <f t="shared" si="19"/>
        <v>0.1812499999999999</v>
      </c>
      <c r="S134" s="65">
        <v>1.1347222222222222</v>
      </c>
      <c r="T134" s="53">
        <f t="shared" si="11"/>
        <v>0.21736111111111112</v>
      </c>
      <c r="U134" s="59" t="s">
        <v>1410</v>
      </c>
      <c r="V134" s="68" t="s">
        <v>1410</v>
      </c>
      <c r="W134" s="63">
        <v>1.3900462962962965</v>
      </c>
      <c r="X134" s="53" t="s">
        <v>1410</v>
      </c>
    </row>
    <row r="135" spans="8:24" ht="12.75">
      <c r="H135" s="47">
        <v>105</v>
      </c>
      <c r="I135" s="58" t="s">
        <v>1494</v>
      </c>
      <c r="J135" s="49">
        <v>0.29097222222222224</v>
      </c>
      <c r="K135" s="64">
        <v>0.49722222222222223</v>
      </c>
      <c r="L135" s="51">
        <f t="shared" si="15"/>
        <v>0.20625</v>
      </c>
      <c r="M135" s="60">
        <v>0.6229166666666667</v>
      </c>
      <c r="N135" s="53">
        <f t="shared" si="16"/>
        <v>0.12569444444444444</v>
      </c>
      <c r="O135" s="55">
        <v>0.7472222222222222</v>
      </c>
      <c r="P135" s="51">
        <f t="shared" si="14"/>
        <v>0.12430555555555556</v>
      </c>
      <c r="Q135" s="55">
        <v>0.9125</v>
      </c>
      <c r="R135" s="51">
        <f t="shared" si="19"/>
        <v>0.16527777777777775</v>
      </c>
      <c r="S135" s="59">
        <v>1.1243055555555557</v>
      </c>
      <c r="T135" s="53">
        <f t="shared" si="11"/>
        <v>0.2118055555555557</v>
      </c>
      <c r="U135" s="59" t="s">
        <v>1410</v>
      </c>
      <c r="V135" s="68" t="s">
        <v>1410</v>
      </c>
      <c r="W135" s="69">
        <v>1.3913194444444443</v>
      </c>
      <c r="X135" s="53" t="s">
        <v>1410</v>
      </c>
    </row>
    <row r="136" spans="8:24" ht="12.75">
      <c r="H136" s="47">
        <v>106</v>
      </c>
      <c r="I136" s="48" t="s">
        <v>1495</v>
      </c>
      <c r="J136" s="49">
        <v>0.2604166666666667</v>
      </c>
      <c r="K136" s="64">
        <v>0.4284722222222222</v>
      </c>
      <c r="L136" s="51">
        <f t="shared" si="15"/>
        <v>0.1680555555555555</v>
      </c>
      <c r="M136" s="60">
        <v>0.5902777777777778</v>
      </c>
      <c r="N136" s="53">
        <f t="shared" si="16"/>
        <v>0.1618055555555556</v>
      </c>
      <c r="O136" s="55">
        <v>0.7333333333333334</v>
      </c>
      <c r="P136" s="51">
        <f t="shared" si="14"/>
        <v>0.1430555555555556</v>
      </c>
      <c r="Q136" s="55">
        <v>0.9118055555555555</v>
      </c>
      <c r="R136" s="51">
        <f t="shared" si="19"/>
        <v>0.17847222222222214</v>
      </c>
      <c r="S136" s="59">
        <v>1.15</v>
      </c>
      <c r="T136" s="53">
        <f t="shared" si="11"/>
        <v>0.23819444444444438</v>
      </c>
      <c r="U136" s="59" t="s">
        <v>1410</v>
      </c>
      <c r="V136" s="68" t="s">
        <v>1410</v>
      </c>
      <c r="W136" s="63">
        <v>1.3914351851851852</v>
      </c>
      <c r="X136" s="53" t="s">
        <v>1410</v>
      </c>
    </row>
    <row r="137" spans="8:24" ht="12.75">
      <c r="H137" s="47">
        <v>107</v>
      </c>
      <c r="I137" s="58" t="s">
        <v>1496</v>
      </c>
      <c r="J137" s="49">
        <v>0.28402777777777777</v>
      </c>
      <c r="K137" s="64">
        <v>0.48055555555555557</v>
      </c>
      <c r="L137" s="51">
        <f t="shared" si="15"/>
        <v>0.1965277777777778</v>
      </c>
      <c r="M137" s="60">
        <v>0.6152777777777778</v>
      </c>
      <c r="N137" s="53">
        <f t="shared" si="16"/>
        <v>0.13472222222222224</v>
      </c>
      <c r="O137" s="55">
        <v>0.7458333333333332</v>
      </c>
      <c r="P137" s="51">
        <f t="shared" si="14"/>
        <v>0.13055555555555542</v>
      </c>
      <c r="Q137" s="55">
        <v>0.9236111111111112</v>
      </c>
      <c r="R137" s="51">
        <f t="shared" si="19"/>
        <v>0.17777777777777792</v>
      </c>
      <c r="S137" s="65">
        <v>1.1659722222222222</v>
      </c>
      <c r="T137" s="53">
        <f t="shared" si="11"/>
        <v>0.24236111111111103</v>
      </c>
      <c r="U137" s="59" t="s">
        <v>1410</v>
      </c>
      <c r="V137" s="68" t="s">
        <v>1410</v>
      </c>
      <c r="W137" s="63">
        <v>1.4333680555555555</v>
      </c>
      <c r="X137" s="53" t="s">
        <v>1410</v>
      </c>
    </row>
    <row r="138" spans="8:24" ht="12.75">
      <c r="H138" s="47">
        <v>108</v>
      </c>
      <c r="I138" s="48" t="s">
        <v>1497</v>
      </c>
      <c r="J138" s="49">
        <v>0.29930555555555555</v>
      </c>
      <c r="K138" s="64">
        <v>0.49652777777777773</v>
      </c>
      <c r="L138" s="51">
        <f t="shared" si="15"/>
        <v>0.1972222222222222</v>
      </c>
      <c r="M138" s="60">
        <v>0.61875</v>
      </c>
      <c r="N138" s="53">
        <f t="shared" si="16"/>
        <v>0.12222222222222229</v>
      </c>
      <c r="O138" s="55">
        <v>0.7493055555555556</v>
      </c>
      <c r="P138" s="51">
        <f t="shared" si="14"/>
        <v>0.13055555555555554</v>
      </c>
      <c r="Q138" s="55">
        <v>0.9215277777777778</v>
      </c>
      <c r="R138" s="51">
        <f t="shared" si="19"/>
        <v>0.17222222222222228</v>
      </c>
      <c r="S138" s="65">
        <v>1.15625</v>
      </c>
      <c r="T138" s="53">
        <f t="shared" si="11"/>
        <v>0.23472222222222217</v>
      </c>
      <c r="U138" s="59" t="s">
        <v>1410</v>
      </c>
      <c r="V138" s="68" t="s">
        <v>1410</v>
      </c>
      <c r="W138" s="63">
        <v>1.4359375</v>
      </c>
      <c r="X138" s="53" t="s">
        <v>1410</v>
      </c>
    </row>
    <row r="139" spans="8:24" ht="12.75">
      <c r="H139" s="70"/>
      <c r="I139" s="58" t="s">
        <v>1498</v>
      </c>
      <c r="J139" s="49">
        <v>0.20555555555555557</v>
      </c>
      <c r="K139" s="50">
        <v>0.3458333333333334</v>
      </c>
      <c r="L139" s="51">
        <f t="shared" si="15"/>
        <v>0.1402777777777778</v>
      </c>
      <c r="M139" s="60">
        <v>0.43194444444444446</v>
      </c>
      <c r="N139" s="53">
        <f t="shared" si="16"/>
        <v>0.08611111111111108</v>
      </c>
      <c r="O139" s="55">
        <v>0.5381944444444444</v>
      </c>
      <c r="P139" s="51">
        <f t="shared" si="14"/>
        <v>0.10624999999999996</v>
      </c>
      <c r="Q139" s="55">
        <v>0.7</v>
      </c>
      <c r="R139" s="51">
        <f t="shared" si="19"/>
        <v>0.16180555555555554</v>
      </c>
      <c r="S139" s="59">
        <v>0.8298611111111112</v>
      </c>
      <c r="T139" s="53">
        <f t="shared" si="11"/>
        <v>0.1298611111111112</v>
      </c>
      <c r="U139" s="59" t="s">
        <v>902</v>
      </c>
      <c r="V139" s="38"/>
      <c r="W139" s="71"/>
      <c r="X139" s="38"/>
    </row>
    <row r="140" spans="8:24" ht="12.75">
      <c r="H140" s="70"/>
      <c r="I140" s="48" t="s">
        <v>1499</v>
      </c>
      <c r="J140" s="49">
        <v>0.26666666666666666</v>
      </c>
      <c r="K140" s="64">
        <v>0.4465277777777778</v>
      </c>
      <c r="L140" s="51">
        <f t="shared" si="15"/>
        <v>0.17986111111111114</v>
      </c>
      <c r="M140" s="60">
        <v>0.56875</v>
      </c>
      <c r="N140" s="53">
        <f t="shared" si="16"/>
        <v>0.12222222222222218</v>
      </c>
      <c r="O140" s="55">
        <v>0.7034722222222222</v>
      </c>
      <c r="P140" s="51">
        <f t="shared" si="14"/>
        <v>0.1347222222222222</v>
      </c>
      <c r="Q140" s="55">
        <v>0.8534722222222223</v>
      </c>
      <c r="R140" s="51">
        <f t="shared" si="19"/>
        <v>0.15000000000000013</v>
      </c>
      <c r="S140" s="65">
        <v>1.05</v>
      </c>
      <c r="T140" s="53">
        <f t="shared" si="11"/>
        <v>0.19652777777777775</v>
      </c>
      <c r="U140" s="61" t="s">
        <v>902</v>
      </c>
      <c r="V140" s="38"/>
      <c r="W140" s="71"/>
      <c r="X140" s="38"/>
    </row>
    <row r="141" spans="8:24" ht="12.75">
      <c r="H141" s="70"/>
      <c r="I141" s="48" t="s">
        <v>1500</v>
      </c>
      <c r="J141" s="49">
        <v>0.2569444444444445</v>
      </c>
      <c r="K141" s="64">
        <v>0.4270833333333333</v>
      </c>
      <c r="L141" s="51">
        <f t="shared" si="15"/>
        <v>0.17013888888888884</v>
      </c>
      <c r="M141" s="60" t="s">
        <v>1410</v>
      </c>
      <c r="N141" s="53" t="s">
        <v>1410</v>
      </c>
      <c r="O141" s="55">
        <v>0.6597222222222222</v>
      </c>
      <c r="P141" s="51" t="s">
        <v>1410</v>
      </c>
      <c r="Q141" s="55">
        <v>0.8173611111111111</v>
      </c>
      <c r="R141" s="51">
        <f t="shared" si="19"/>
        <v>0.15763888888888888</v>
      </c>
      <c r="S141" s="61" t="s">
        <v>902</v>
      </c>
      <c r="T141" s="38"/>
      <c r="U141" s="61"/>
      <c r="V141" s="38"/>
      <c r="W141" s="71"/>
      <c r="X141" s="38"/>
    </row>
    <row r="142" spans="8:24" ht="12.75">
      <c r="H142" s="70"/>
      <c r="I142" s="48" t="s">
        <v>1501</v>
      </c>
      <c r="J142" s="49">
        <v>0.2569444444444445</v>
      </c>
      <c r="K142" s="64">
        <v>0.4201388888888889</v>
      </c>
      <c r="L142" s="51">
        <f t="shared" si="15"/>
        <v>0.16319444444444442</v>
      </c>
      <c r="M142" s="60">
        <v>0.5479166666666667</v>
      </c>
      <c r="N142" s="53">
        <f aca="true" t="shared" si="20" ref="N142:N159">SUM(M142-K142)</f>
        <v>0.12777777777777782</v>
      </c>
      <c r="O142" s="55">
        <v>0.6597222222222222</v>
      </c>
      <c r="P142" s="51">
        <f aca="true" t="shared" si="21" ref="P142:P154">SUM(O142-M142)</f>
        <v>0.11180555555555549</v>
      </c>
      <c r="Q142" s="55">
        <v>0.8277777777777778</v>
      </c>
      <c r="R142" s="51">
        <f t="shared" si="19"/>
        <v>0.16805555555555562</v>
      </c>
      <c r="S142" s="61" t="s">
        <v>902</v>
      </c>
      <c r="T142" s="38"/>
      <c r="U142" s="61"/>
      <c r="V142" s="38"/>
      <c r="W142" s="71"/>
      <c r="X142" s="38"/>
    </row>
    <row r="143" spans="8:24" ht="12.75">
      <c r="H143" s="70"/>
      <c r="I143" s="48" t="s">
        <v>1502</v>
      </c>
      <c r="J143" s="49">
        <v>0.25069444444444444</v>
      </c>
      <c r="K143" s="64">
        <v>0.41944444444444445</v>
      </c>
      <c r="L143" s="51">
        <f t="shared" si="15"/>
        <v>0.16875</v>
      </c>
      <c r="M143" s="60">
        <v>0.548611111111111</v>
      </c>
      <c r="N143" s="53">
        <f t="shared" si="20"/>
        <v>0.1291666666666666</v>
      </c>
      <c r="O143" s="55">
        <v>0.6909722222222222</v>
      </c>
      <c r="P143" s="51">
        <f t="shared" si="21"/>
        <v>0.14236111111111116</v>
      </c>
      <c r="Q143" s="55">
        <v>0.8659722222222223</v>
      </c>
      <c r="R143" s="51">
        <f t="shared" si="19"/>
        <v>0.17500000000000004</v>
      </c>
      <c r="S143" s="59"/>
      <c r="T143" s="38"/>
      <c r="U143" s="59"/>
      <c r="V143" s="38"/>
      <c r="W143" s="71"/>
      <c r="X143" s="38"/>
    </row>
    <row r="144" spans="8:24" ht="12.75">
      <c r="H144" s="70"/>
      <c r="I144" s="48" t="s">
        <v>1503</v>
      </c>
      <c r="J144" s="49">
        <v>0.1875</v>
      </c>
      <c r="K144" s="50">
        <v>0.31180555555555556</v>
      </c>
      <c r="L144" s="51">
        <f t="shared" si="15"/>
        <v>0.12430555555555556</v>
      </c>
      <c r="M144" s="52">
        <v>0.3993055555555556</v>
      </c>
      <c r="N144" s="53">
        <f t="shared" si="20"/>
        <v>0.08750000000000002</v>
      </c>
      <c r="O144" s="55">
        <v>0.4777777777777778</v>
      </c>
      <c r="P144" s="51">
        <f t="shared" si="21"/>
        <v>0.07847222222222222</v>
      </c>
      <c r="Q144" s="61" t="s">
        <v>902</v>
      </c>
      <c r="R144" s="51"/>
      <c r="S144" s="61"/>
      <c r="T144" s="38"/>
      <c r="U144" s="61"/>
      <c r="V144" s="38"/>
      <c r="W144" s="71"/>
      <c r="X144" s="38"/>
    </row>
    <row r="145" spans="8:24" ht="12.75">
      <c r="H145" s="70"/>
      <c r="I145" s="48" t="s">
        <v>1504</v>
      </c>
      <c r="J145" s="49">
        <v>0.18958333333333333</v>
      </c>
      <c r="K145" s="50">
        <v>0.31319444444444444</v>
      </c>
      <c r="L145" s="51">
        <f t="shared" si="15"/>
        <v>0.12361111111111112</v>
      </c>
      <c r="M145" s="52">
        <v>0.39305555555555555</v>
      </c>
      <c r="N145" s="53">
        <f t="shared" si="20"/>
        <v>0.0798611111111111</v>
      </c>
      <c r="O145" s="55">
        <v>0.4777777777777778</v>
      </c>
      <c r="P145" s="51">
        <f t="shared" si="21"/>
        <v>0.08472222222222225</v>
      </c>
      <c r="Q145" s="61" t="s">
        <v>902</v>
      </c>
      <c r="R145" s="51"/>
      <c r="S145" s="61"/>
      <c r="T145" s="38"/>
      <c r="U145" s="61"/>
      <c r="V145" s="38"/>
      <c r="W145" s="71"/>
      <c r="X145" s="38"/>
    </row>
    <row r="146" spans="8:24" ht="12.75">
      <c r="H146" s="70"/>
      <c r="I146" s="48" t="s">
        <v>1505</v>
      </c>
      <c r="J146" s="49">
        <v>0.25416666666666665</v>
      </c>
      <c r="K146" s="64">
        <v>0.4222222222222222</v>
      </c>
      <c r="L146" s="51">
        <f t="shared" si="15"/>
        <v>0.16805555555555557</v>
      </c>
      <c r="M146" s="60">
        <v>0.53125</v>
      </c>
      <c r="N146" s="53">
        <f t="shared" si="20"/>
        <v>0.10902777777777778</v>
      </c>
      <c r="O146" s="55">
        <v>0.6368055555555555</v>
      </c>
      <c r="P146" s="51">
        <f t="shared" si="21"/>
        <v>0.10555555555555551</v>
      </c>
      <c r="Q146" s="61" t="s">
        <v>902</v>
      </c>
      <c r="R146" s="51"/>
      <c r="S146" s="61"/>
      <c r="T146" s="38"/>
      <c r="U146" s="61"/>
      <c r="V146" s="38"/>
      <c r="W146" s="71"/>
      <c r="X146" s="38"/>
    </row>
    <row r="147" spans="8:24" ht="12.75">
      <c r="H147" s="70"/>
      <c r="I147" s="48" t="s">
        <v>1506</v>
      </c>
      <c r="J147" s="49">
        <v>0.21944444444444444</v>
      </c>
      <c r="K147" s="50">
        <v>0.37013888888888885</v>
      </c>
      <c r="L147" s="51">
        <f t="shared" si="15"/>
        <v>0.1506944444444444</v>
      </c>
      <c r="M147" s="60">
        <v>0.4625</v>
      </c>
      <c r="N147" s="53">
        <f t="shared" si="20"/>
        <v>0.09236111111111117</v>
      </c>
      <c r="O147" s="55">
        <v>0.5694444444444444</v>
      </c>
      <c r="P147" s="51">
        <f t="shared" si="21"/>
        <v>0.1069444444444444</v>
      </c>
      <c r="Q147" s="61" t="s">
        <v>902</v>
      </c>
      <c r="R147" s="51"/>
      <c r="S147" s="61"/>
      <c r="T147" s="38"/>
      <c r="U147" s="61"/>
      <c r="V147" s="38"/>
      <c r="W147" s="71"/>
      <c r="X147" s="38"/>
    </row>
    <row r="148" spans="8:24" ht="12.75">
      <c r="H148" s="70"/>
      <c r="I148" s="48" t="s">
        <v>1507</v>
      </c>
      <c r="J148" s="49">
        <v>0.24791666666666667</v>
      </c>
      <c r="K148" s="50">
        <v>0.3847222222222222</v>
      </c>
      <c r="L148" s="51">
        <f t="shared" si="15"/>
        <v>0.1368055555555555</v>
      </c>
      <c r="M148" s="60">
        <v>0.48541666666666666</v>
      </c>
      <c r="N148" s="53">
        <f t="shared" si="20"/>
        <v>0.10069444444444448</v>
      </c>
      <c r="O148" s="55">
        <v>0.5958333333333333</v>
      </c>
      <c r="P148" s="51">
        <f t="shared" si="21"/>
        <v>0.11041666666666666</v>
      </c>
      <c r="Q148" s="61" t="s">
        <v>902</v>
      </c>
      <c r="R148" s="51"/>
      <c r="S148" s="61"/>
      <c r="T148" s="38"/>
      <c r="U148" s="61"/>
      <c r="V148" s="38"/>
      <c r="W148" s="71"/>
      <c r="X148" s="38"/>
    </row>
    <row r="149" spans="8:24" ht="12.75">
      <c r="H149" s="70"/>
      <c r="I149" s="48" t="s">
        <v>1508</v>
      </c>
      <c r="J149" s="49">
        <v>0.21597222222222223</v>
      </c>
      <c r="K149" s="50">
        <v>0.41111111111111115</v>
      </c>
      <c r="L149" s="51">
        <f t="shared" si="15"/>
        <v>0.19513888888888892</v>
      </c>
      <c r="M149" s="60">
        <v>0.5180555555555556</v>
      </c>
      <c r="N149" s="53">
        <f t="shared" si="20"/>
        <v>0.10694444444444445</v>
      </c>
      <c r="O149" s="55">
        <v>0.6506944444444445</v>
      </c>
      <c r="P149" s="51">
        <f t="shared" si="21"/>
        <v>0.13263888888888886</v>
      </c>
      <c r="Q149" s="61" t="s">
        <v>902</v>
      </c>
      <c r="R149" s="51"/>
      <c r="S149" s="61"/>
      <c r="T149" s="38"/>
      <c r="U149" s="61"/>
      <c r="V149" s="38"/>
      <c r="W149" s="71"/>
      <c r="X149" s="38"/>
    </row>
    <row r="150" spans="8:24" ht="12.75">
      <c r="H150" s="70"/>
      <c r="I150" s="58" t="s">
        <v>1509</v>
      </c>
      <c r="J150" s="49">
        <v>0.2638888888888889</v>
      </c>
      <c r="K150" s="64">
        <v>0.45694444444444443</v>
      </c>
      <c r="L150" s="51">
        <f t="shared" si="15"/>
        <v>0.19305555555555554</v>
      </c>
      <c r="M150" s="60">
        <v>0.5875</v>
      </c>
      <c r="N150" s="53">
        <f t="shared" si="20"/>
        <v>0.1305555555555556</v>
      </c>
      <c r="O150" s="55">
        <v>0.7340277777777778</v>
      </c>
      <c r="P150" s="51">
        <f t="shared" si="21"/>
        <v>0.1465277777777778</v>
      </c>
      <c r="Q150" s="61" t="s">
        <v>902</v>
      </c>
      <c r="R150" s="51"/>
      <c r="S150" s="61"/>
      <c r="T150" s="38"/>
      <c r="U150" s="61"/>
      <c r="V150" s="38"/>
      <c r="W150" s="71"/>
      <c r="X150" s="38"/>
    </row>
    <row r="151" spans="8:24" ht="12.75">
      <c r="H151" s="70"/>
      <c r="I151" s="58" t="s">
        <v>1510</v>
      </c>
      <c r="J151" s="49">
        <v>0.2638888888888889</v>
      </c>
      <c r="K151" s="64">
        <v>0.45694444444444443</v>
      </c>
      <c r="L151" s="51">
        <f t="shared" si="15"/>
        <v>0.19305555555555554</v>
      </c>
      <c r="M151" s="60">
        <v>0.5875</v>
      </c>
      <c r="N151" s="53">
        <f t="shared" si="20"/>
        <v>0.1305555555555556</v>
      </c>
      <c r="O151" s="55">
        <v>0.7340277777777778</v>
      </c>
      <c r="P151" s="51">
        <f t="shared" si="21"/>
        <v>0.1465277777777778</v>
      </c>
      <c r="Q151" s="61" t="s">
        <v>902</v>
      </c>
      <c r="R151" s="51"/>
      <c r="S151" s="59"/>
      <c r="T151" s="38"/>
      <c r="U151" s="59"/>
      <c r="V151" s="38"/>
      <c r="W151" s="71"/>
      <c r="X151" s="38"/>
    </row>
    <row r="152" spans="8:24" ht="12.75">
      <c r="H152" s="70"/>
      <c r="I152" s="58" t="s">
        <v>1511</v>
      </c>
      <c r="J152" s="49">
        <v>0.20972222222222223</v>
      </c>
      <c r="K152" s="50">
        <v>0.3541666666666667</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ht="12.75">
      <c r="H153" s="70"/>
      <c r="I153" s="48" t="s">
        <v>1512</v>
      </c>
      <c r="J153" s="49">
        <v>0.22847222222222222</v>
      </c>
      <c r="K153" s="57">
        <v>0.4069444444444445</v>
      </c>
      <c r="L153" s="51">
        <f t="shared" si="15"/>
        <v>0.17847222222222228</v>
      </c>
      <c r="M153" s="55">
        <v>0.5152777777777778</v>
      </c>
      <c r="N153" s="53">
        <f t="shared" si="20"/>
        <v>0.10833333333333334</v>
      </c>
      <c r="O153" s="55">
        <v>0.625</v>
      </c>
      <c r="P153" s="53">
        <f t="shared" si="21"/>
        <v>0.10972222222222217</v>
      </c>
      <c r="Q153" s="72" t="s">
        <v>902</v>
      </c>
      <c r="R153" s="51"/>
      <c r="S153" s="61"/>
      <c r="T153" s="38"/>
      <c r="U153" s="61"/>
      <c r="V153" s="38"/>
      <c r="W153" s="71"/>
      <c r="X153" s="38"/>
    </row>
    <row r="154" spans="8:24" ht="12.75">
      <c r="H154" s="70"/>
      <c r="I154" s="48" t="s">
        <v>1513</v>
      </c>
      <c r="J154" s="49">
        <v>0.26180555555555557</v>
      </c>
      <c r="K154" s="64">
        <v>0.45694444444444443</v>
      </c>
      <c r="L154" s="51">
        <f t="shared" si="15"/>
        <v>0.19513888888888886</v>
      </c>
      <c r="M154" s="60">
        <v>0.5826388888888888</v>
      </c>
      <c r="N154" s="53">
        <f t="shared" si="20"/>
        <v>0.1256944444444444</v>
      </c>
      <c r="O154" s="55">
        <v>0.7152777777777778</v>
      </c>
      <c r="P154" s="53">
        <f t="shared" si="21"/>
        <v>0.13263888888888897</v>
      </c>
      <c r="Q154" s="72" t="s">
        <v>902</v>
      </c>
      <c r="R154" s="51"/>
      <c r="S154" s="61"/>
      <c r="T154" s="38"/>
      <c r="U154" s="61"/>
      <c r="V154" s="38"/>
      <c r="W154" s="71"/>
      <c r="X154" s="38"/>
    </row>
    <row r="155" spans="8:24" ht="12.75">
      <c r="H155" s="70"/>
      <c r="I155" s="48" t="s">
        <v>1514</v>
      </c>
      <c r="J155" s="49">
        <v>0.2138888888888889</v>
      </c>
      <c r="K155" s="50">
        <v>0.3506944444444444</v>
      </c>
      <c r="L155" s="51">
        <f t="shared" si="15"/>
        <v>0.1368055555555555</v>
      </c>
      <c r="M155" s="60">
        <v>0.4534722222222222</v>
      </c>
      <c r="N155" s="53">
        <f t="shared" si="20"/>
        <v>0.1027777777777778</v>
      </c>
      <c r="O155" s="61" t="s">
        <v>902</v>
      </c>
      <c r="P155" s="38"/>
      <c r="Q155" s="72"/>
      <c r="R155" s="51"/>
      <c r="S155" s="61"/>
      <c r="T155" s="38"/>
      <c r="U155" s="61"/>
      <c r="V155" s="38"/>
      <c r="W155" s="71"/>
      <c r="X155" s="38"/>
    </row>
    <row r="156" spans="8:24" ht="12.75">
      <c r="H156" s="70"/>
      <c r="I156" s="48" t="s">
        <v>1515</v>
      </c>
      <c r="J156" s="49">
        <v>0.1875</v>
      </c>
      <c r="K156" s="50">
        <v>0.32708333333333334</v>
      </c>
      <c r="L156" s="51">
        <f t="shared" si="15"/>
        <v>0.13958333333333334</v>
      </c>
      <c r="M156" s="60">
        <v>0.41875</v>
      </c>
      <c r="N156" s="53">
        <f t="shared" si="20"/>
        <v>0.09166666666666667</v>
      </c>
      <c r="O156" s="61" t="s">
        <v>902</v>
      </c>
      <c r="P156" s="38"/>
      <c r="Q156" s="72"/>
      <c r="R156" s="51"/>
      <c r="S156" s="59"/>
      <c r="T156" s="38"/>
      <c r="U156" s="61"/>
      <c r="V156" s="38"/>
      <c r="W156" s="71"/>
      <c r="X156" s="38"/>
    </row>
    <row r="157" spans="8:24" ht="12.75">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ht="12.75">
      <c r="H158" s="70"/>
      <c r="I158" s="48" t="s">
        <v>1517</v>
      </c>
      <c r="J158" s="49">
        <v>0.2375</v>
      </c>
      <c r="K158" s="50">
        <v>0.40902777777777777</v>
      </c>
      <c r="L158" s="51">
        <f t="shared" si="15"/>
        <v>0.17152777777777778</v>
      </c>
      <c r="M158" s="60">
        <v>0.525</v>
      </c>
      <c r="N158" s="53">
        <f t="shared" si="20"/>
        <v>0.11597222222222225</v>
      </c>
      <c r="O158" s="61" t="s">
        <v>902</v>
      </c>
      <c r="P158" s="38"/>
      <c r="Q158" s="72"/>
      <c r="R158" s="51"/>
      <c r="S158" s="61"/>
      <c r="T158" s="38"/>
      <c r="U158" s="61"/>
      <c r="V158" s="38"/>
      <c r="W158" s="71"/>
      <c r="X158" s="38"/>
    </row>
    <row r="159" spans="8:24" ht="12.75">
      <c r="H159" s="70"/>
      <c r="I159" s="48" t="s">
        <v>1518</v>
      </c>
      <c r="J159" s="49">
        <v>0.2423611111111111</v>
      </c>
      <c r="K159" s="50">
        <v>0.3923611111111111</v>
      </c>
      <c r="L159" s="51">
        <f t="shared" si="15"/>
        <v>0.15</v>
      </c>
      <c r="M159" s="60">
        <v>0.5104166666666666</v>
      </c>
      <c r="N159" s="53">
        <f t="shared" si="20"/>
        <v>0.11805555555555552</v>
      </c>
      <c r="O159" s="61" t="s">
        <v>902</v>
      </c>
      <c r="P159" s="38"/>
      <c r="Q159" s="72"/>
      <c r="R159" s="51"/>
      <c r="S159" s="61"/>
      <c r="T159" s="38"/>
      <c r="U159" s="61"/>
      <c r="V159" s="38"/>
      <c r="W159" s="71"/>
      <c r="X159" s="38"/>
    </row>
    <row r="160" spans="8:24" ht="12.75">
      <c r="H160" s="70"/>
      <c r="I160" s="48" t="s">
        <v>1519</v>
      </c>
      <c r="J160" s="49">
        <v>0.2569444444444445</v>
      </c>
      <c r="K160" s="64">
        <v>0.4298611111111111</v>
      </c>
      <c r="L160" s="51">
        <f t="shared" si="15"/>
        <v>0.1729166666666666</v>
      </c>
      <c r="M160" s="72" t="s">
        <v>902</v>
      </c>
      <c r="N160" s="38"/>
      <c r="O160" s="61"/>
      <c r="P160" s="38"/>
      <c r="Q160" s="72"/>
      <c r="R160" s="51"/>
      <c r="S160" s="61"/>
      <c r="T160" s="38"/>
      <c r="U160" s="61"/>
      <c r="V160" s="38"/>
      <c r="W160" s="71"/>
      <c r="X160" s="38"/>
    </row>
    <row r="161" spans="8:24" ht="12.75">
      <c r="H161" s="70"/>
      <c r="I161" s="48" t="s">
        <v>1520</v>
      </c>
      <c r="J161" s="49">
        <v>0.2513888888888889</v>
      </c>
      <c r="K161" s="64">
        <v>0.4298611111111111</v>
      </c>
      <c r="L161" s="51">
        <f t="shared" si="15"/>
        <v>0.1784722222222222</v>
      </c>
      <c r="M161" s="72" t="s">
        <v>902</v>
      </c>
      <c r="N161" s="38"/>
      <c r="O161" s="61"/>
      <c r="P161" s="38"/>
      <c r="Q161" s="72"/>
      <c r="R161" s="51"/>
      <c r="S161" s="61"/>
      <c r="T161" s="38"/>
      <c r="U161" s="61"/>
      <c r="V161" s="38"/>
      <c r="W161" s="71"/>
      <c r="X161" s="38"/>
    </row>
    <row r="162" spans="8:24" ht="12.75">
      <c r="H162" s="70"/>
      <c r="I162" s="48" t="s">
        <v>1521</v>
      </c>
      <c r="J162" s="49">
        <v>0.28194444444444444</v>
      </c>
      <c r="K162" s="64">
        <v>0.49722222222222223</v>
      </c>
      <c r="L162" s="51">
        <f t="shared" si="15"/>
        <v>0.2152777777777778</v>
      </c>
      <c r="M162" s="72" t="s">
        <v>902</v>
      </c>
      <c r="N162" s="38"/>
      <c r="O162" s="61"/>
      <c r="P162" s="38"/>
      <c r="Q162" s="72"/>
      <c r="R162" s="51"/>
      <c r="S162" s="61"/>
      <c r="T162" s="38"/>
      <c r="U162" s="61"/>
      <c r="V162" s="38"/>
      <c r="W162" s="71"/>
      <c r="X162" s="38"/>
    </row>
    <row r="163" spans="8:24" ht="12.75">
      <c r="H163" s="70"/>
      <c r="I163" s="58" t="s">
        <v>1522</v>
      </c>
      <c r="J163" s="49">
        <v>0.26180555555555557</v>
      </c>
      <c r="K163" s="64">
        <v>0.48125</v>
      </c>
      <c r="L163" s="51">
        <f t="shared" si="15"/>
        <v>0.21944444444444444</v>
      </c>
      <c r="M163" s="72" t="s">
        <v>902</v>
      </c>
      <c r="N163" s="38"/>
      <c r="O163" s="61"/>
      <c r="P163" s="38"/>
      <c r="Q163" s="72"/>
      <c r="R163" s="51"/>
      <c r="S163" s="59"/>
      <c r="T163" s="38"/>
      <c r="U163" s="59"/>
      <c r="V163" s="38"/>
      <c r="W163" s="71"/>
      <c r="X163" s="38"/>
    </row>
    <row r="164" spans="8:24" ht="12.75">
      <c r="H164" s="70"/>
      <c r="I164" s="48" t="s">
        <v>1523</v>
      </c>
      <c r="J164" s="49">
        <v>0.21805555555555556</v>
      </c>
      <c r="K164" s="62" t="s">
        <v>902</v>
      </c>
      <c r="L164" s="51"/>
      <c r="M164" s="72"/>
      <c r="N164" s="38"/>
      <c r="O164" s="61"/>
      <c r="P164" s="38"/>
      <c r="Q164" s="72"/>
      <c r="R164" s="51"/>
      <c r="S164" s="61"/>
      <c r="T164" s="38"/>
      <c r="U164" s="61"/>
      <c r="V164" s="38"/>
      <c r="W164" s="71"/>
      <c r="X164" s="38"/>
    </row>
    <row r="165" spans="8:24" ht="12.75">
      <c r="H165" s="70"/>
      <c r="I165" s="48" t="s">
        <v>1524</v>
      </c>
      <c r="J165" s="49">
        <v>0.26458333333333334</v>
      </c>
      <c r="K165" s="62" t="s">
        <v>902</v>
      </c>
      <c r="L165" s="51"/>
      <c r="M165" s="72"/>
      <c r="N165" s="38"/>
      <c r="O165" s="61"/>
      <c r="P165" s="38"/>
      <c r="Q165" s="72"/>
      <c r="R165" s="51"/>
      <c r="S165" s="61"/>
      <c r="T165" s="38"/>
      <c r="U165" s="61"/>
      <c r="V165" s="38"/>
      <c r="W165" s="71"/>
      <c r="X165" s="38"/>
    </row>
    <row r="166" spans="8:24" ht="12.75">
      <c r="H166" s="70"/>
      <c r="I166" s="48" t="s">
        <v>1525</v>
      </c>
      <c r="J166" s="49">
        <v>0.29930555555555555</v>
      </c>
      <c r="K166" s="62" t="s">
        <v>902</v>
      </c>
      <c r="L166" s="51"/>
      <c r="M166" s="72"/>
      <c r="N166" s="38"/>
      <c r="O166" s="61"/>
      <c r="P166" s="38"/>
      <c r="Q166" s="72"/>
      <c r="R166" s="51"/>
      <c r="S166" s="61"/>
      <c r="T166" s="38"/>
      <c r="U166" s="61"/>
      <c r="V166" s="38"/>
      <c r="W166" s="71"/>
      <c r="X166" s="38"/>
    </row>
    <row r="167" spans="8:24" ht="12.75">
      <c r="H167" s="70"/>
      <c r="I167" s="48" t="s">
        <v>1526</v>
      </c>
      <c r="J167" s="73"/>
      <c r="K167" s="62"/>
      <c r="L167" s="51"/>
      <c r="M167" s="72"/>
      <c r="N167" s="38"/>
      <c r="O167" s="61"/>
      <c r="P167" s="38"/>
      <c r="Q167" s="72"/>
      <c r="R167" s="51"/>
      <c r="S167" s="61"/>
      <c r="T167" s="38"/>
      <c r="U167" s="61"/>
      <c r="V167" s="38"/>
      <c r="W167" s="71"/>
      <c r="X167" s="38"/>
    </row>
    <row r="168" spans="8:24" ht="12.75">
      <c r="H168" s="70"/>
      <c r="I168" s="58" t="s">
        <v>1527</v>
      </c>
      <c r="J168" s="73"/>
      <c r="K168" s="62"/>
      <c r="L168" s="51"/>
      <c r="M168" s="72"/>
      <c r="N168" s="38"/>
      <c r="O168" s="61"/>
      <c r="P168" s="38"/>
      <c r="Q168" s="72"/>
      <c r="R168" s="51"/>
      <c r="S168" s="61"/>
      <c r="T168" s="38"/>
      <c r="U168" s="65"/>
      <c r="V168" s="38"/>
      <c r="W168" s="71"/>
      <c r="X168" s="38"/>
    </row>
    <row r="169" spans="8:24" ht="13.5" thickBot="1">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hyperlinks>
    <hyperlink ref="C34" r:id="rId1" display="http://www.kynaston.co.uk/reports/2010-06-19.pdf"/>
    <hyperlink ref="C20" r:id="rId2" display="http://debsonrunning.blogspot.com/2010/06/still-alive-after-ninety-five.html"/>
    <hyperlink ref="C68" r:id="rId3" display="http://vickysrunningblog.blogspot.com/2010/07/my-west-highland-way-race-2010-full.html"/>
    <hyperlink ref="C52" r:id="rId4" display="http://ajc-runninglate.blogspot.com/2010/06/west-highland-way-2010.html"/>
    <hyperlink ref="C6" r:id="rId5" display="http://runnertom.blogspot.com/2010/06/goblet.html"/>
    <hyperlink ref="C19" r:id="rId6" display="http://www.petestack.com/blog/running/not-quite-the-whole-story.html"/>
    <hyperlink ref="C97" r:id="rId7" display="http://gekstar.blogspot.com/2010/08/bloody-gotta-get-this-done.html"/>
    <hyperlink ref="C5" r:id="rId8" display="http://marcoonrunning.blogspot.com/2010/07/west-highland-way-race-2010.html"/>
    <hyperlink ref="C13" r:id="rId9" display="http://gavsultras.blogspot.com/2010/06/2010-race-report.html"/>
    <hyperlink ref="C1" r:id="rId10" display="http://thesundayadventureclub.blogspot.com/2010/07/west-highland-way-race-2010.html"/>
    <hyperlink ref="C94" r:id="rId11" display="http://fionarenniewhw.blogspot.com/2010/07/whw-race-2010-gently-does-it.html"/>
    <hyperlink ref="C99" r:id="rId12" display="http://runandbeccome.blogspot.com/2010/06/highlights-from-west-highland-way-2010.html"/>
    <hyperlink ref="C100" r:id="rId13" display="http://runandbeccome.blogspot.com/2010/06/highlights-from-west-highland-way-2010.html"/>
  </hyperlinks>
  <printOptions/>
  <pageMargins left="0.75" right="0.75" top="1" bottom="1" header="0.5" footer="0.5"/>
  <pageSetup orientation="portrait" paperSize="9"/>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JKynaston</cp:lastModifiedBy>
  <cp:lastPrinted>2011-06-24T14:23:50Z</cp:lastPrinted>
  <dcterms:created xsi:type="dcterms:W3CDTF">2010-05-13T09:46:20Z</dcterms:created>
  <dcterms:modified xsi:type="dcterms:W3CDTF">2017-06-29T09:56:01Z</dcterms:modified>
  <cp:category/>
  <cp:version/>
  <cp:contentType/>
  <cp:contentStatus/>
</cp:coreProperties>
</file>