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 Overall Plan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<sst xmlns="http://schemas.openxmlformats.org/spreadsheetml/2006/main" count="33" uniqueCount="19">
  <si>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Milngavie</t>
  </si>
  <si>
    <t>depart</t>
  </si>
  <si>
    <t>Drymen</t>
  </si>
  <si>
    <t>arrive</t>
  </si>
  <si>
    <t>Balmaha</t>
  </si>
  <si>
    <t>Inversnaid</t>
  </si>
  <si>
    <t>Tyndrum</t>
  </si>
  <si>
    <t>Miles</t>
  </si>
  <si>
    <t>Time</t>
  </si>
  <si>
    <t>Beinglas Farm</t>
  </si>
  <si>
    <t>Pace</t>
  </si>
  <si>
    <t>leg</t>
  </si>
  <si>
    <t>Overall</t>
  </si>
  <si>
    <t>Depart</t>
  </si>
  <si>
    <t xml:space="preserve">Leg </t>
  </si>
  <si>
    <t>m/mile</t>
  </si>
  <si>
    <t>Rowardennan</t>
  </si>
  <si>
    <t>Montane Highland Fling</t>
  </si>
  <si>
    <t>2010 Actual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</si>
</sst>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[hh]:mm:ss"/>
    <numFmt numFmtId="167" formatCode="m:ss"/>
    <numFmt numFmtId="168" formatCode="h:mm:ss"/>
  </numFmts>
  <fonts count="41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0" fontId="6" fillId="33" borderId="0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20" fontId="6" fillId="33" borderId="19" xfId="0" applyNumberFormat="1" applyFont="1" applyFill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8" fontId="6" fillId="0" borderId="20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167" fontId="6" fillId="0" borderId="12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left" vertical="center"/>
    </xf>
    <xf numFmtId="164" fontId="5" fillId="33" borderId="17" xfId="0" applyNumberFormat="1" applyFont="1" applyFill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left" vertical="center"/>
    </xf>
    <xf numFmtId="164" fontId="6" fillId="33" borderId="23" xfId="0" applyNumberFormat="1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64" fontId="6" fillId="33" borderId="29" xfId="0" applyNumberFormat="1" applyFont="1" applyFill="1" applyBorder="1" applyAlignment="1">
      <alignment horizontal="center"/>
    </xf>
    <xf numFmtId="164" fontId="6" fillId="33" borderId="22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left" vertical="center" wrapText="1"/>
    </xf>
    <xf numFmtId="164" fontId="5" fillId="33" borderId="28" xfId="0" applyNumberFormat="1" applyFont="1" applyFill="1" applyBorder="1" applyAlignment="1">
      <alignment horizontal="left" vertical="center" wrapText="1"/>
    </xf>
    <xf numFmtId="164" fontId="5" fillId="33" borderId="31" xfId="0" applyNumberFormat="1" applyFont="1" applyFill="1" applyBorder="1" applyAlignment="1">
      <alignment horizontal="left" vertical="center" wrapText="1"/>
    </xf>
    <xf numFmtId="164" fontId="5" fillId="33" borderId="32" xfId="0" applyNumberFormat="1" applyFont="1" applyFill="1" applyBorder="1" applyAlignment="1">
      <alignment horizontal="left" vertical="center" wrapText="1"/>
    </xf>
    <xf numFmtId="164" fontId="5" fillId="33" borderId="2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24.8515625" style="1" customWidth="1"/>
    <col min="2" max="2" width="8.7109375" style="2" customWidth="1"/>
    <col min="3" max="3" width="9.57421875" style="2" customWidth="1"/>
    <col min="4" max="4" width="9.28125" style="2" customWidth="1"/>
    <col min="5" max="6" width="12.140625" style="2" customWidth="1"/>
    <col min="7" max="7" width="11.7109375" style="3" customWidth="1"/>
    <col min="8" max="8" width="9.8515625" style="14" customWidth="1"/>
    <col min="9" max="16384" width="9.140625" style="1" customWidth="1"/>
  </cols>
  <sheetData>
    <row r="1" spans="1:8" ht="18.75" customHeight="1" thickBot="1">
      <c r="A1" s="41" t="s">
        <v>17</v>
      </c>
      <c r="B1" s="42"/>
      <c r="C1" s="43"/>
      <c r="D1" s="36" t="s">
        <v>18</v>
      </c>
      <c r="E1" s="37"/>
      <c r="F1" s="37"/>
      <c r="G1" s="37"/>
      <c r="H1" s="38"/>
    </row>
    <row r="2" spans="1:8" ht="18.75" thickBot="1">
      <c r="A2" s="44"/>
      <c r="B2" s="45"/>
      <c r="C2" s="46"/>
      <c r="D2" s="4"/>
      <c r="E2" s="39" t="s">
        <v>14</v>
      </c>
      <c r="F2" s="40"/>
      <c r="G2" s="32" t="s">
        <v>12</v>
      </c>
      <c r="H2" s="33"/>
    </row>
    <row r="3" spans="1:8" ht="18.75" thickBot="1">
      <c r="A3" s="24" t="s">
        <v>0</v>
      </c>
      <c r="B3" s="30" t="s">
        <v>7</v>
      </c>
      <c r="C3" s="31"/>
      <c r="D3" s="34" t="s">
        <v>13</v>
      </c>
      <c r="E3" s="6"/>
      <c r="F3" s="12" t="s">
        <v>10</v>
      </c>
      <c r="G3" s="5"/>
      <c r="H3" s="12" t="s">
        <v>10</v>
      </c>
    </row>
    <row r="4" spans="1:8" ht="18.75" thickBot="1">
      <c r="A4" s="25"/>
      <c r="B4" s="20" t="s">
        <v>11</v>
      </c>
      <c r="C4" s="21" t="s">
        <v>12</v>
      </c>
      <c r="D4" s="35"/>
      <c r="E4" s="16" t="s">
        <v>8</v>
      </c>
      <c r="F4" s="13" t="s">
        <v>15</v>
      </c>
      <c r="G4" s="7" t="s">
        <v>8</v>
      </c>
      <c r="H4" s="13" t="s">
        <v>15</v>
      </c>
    </row>
    <row r="5" spans="1:8" ht="18">
      <c r="A5" s="24" t="s">
        <v>2</v>
      </c>
      <c r="B5" s="26">
        <v>12.13</v>
      </c>
      <c r="C5" s="28">
        <v>12.11</v>
      </c>
      <c r="D5" s="11" t="s">
        <v>3</v>
      </c>
      <c r="E5" s="8">
        <v>0.07288194444444444</v>
      </c>
      <c r="F5" s="22">
        <f>SUM(E5/B5)</f>
        <v>0.006008404323532106</v>
      </c>
      <c r="G5" s="9">
        <f>SUM(E5)</f>
        <v>0.07288194444444444</v>
      </c>
      <c r="H5" s="22">
        <f>SUM(G5/C5)</f>
        <v>0.006018327369483439</v>
      </c>
    </row>
    <row r="6" spans="1:8" ht="18.75" thickBot="1">
      <c r="A6" s="25"/>
      <c r="B6" s="27"/>
      <c r="C6" s="29"/>
      <c r="D6" s="10" t="s">
        <v>1</v>
      </c>
      <c r="E6" s="17">
        <v>0</v>
      </c>
      <c r="F6" s="23"/>
      <c r="G6" s="15">
        <f>SUM(G5+E6)</f>
        <v>0.07288194444444444</v>
      </c>
      <c r="H6" s="23"/>
    </row>
    <row r="7" spans="1:8" ht="18">
      <c r="A7" s="24" t="s">
        <v>4</v>
      </c>
      <c r="B7" s="26">
        <v>6.87</v>
      </c>
      <c r="C7" s="28">
        <f>SUM(C5+B7)</f>
        <v>18.98</v>
      </c>
      <c r="D7" s="11" t="s">
        <v>3</v>
      </c>
      <c r="E7" s="18">
        <v>0.04986111111111111</v>
      </c>
      <c r="F7" s="22">
        <f>SUM(E7/B7)</f>
        <v>0.007257803655183568</v>
      </c>
      <c r="G7" s="9">
        <f>SUM(G6+E7)</f>
        <v>0.12274305555555556</v>
      </c>
      <c r="H7" s="22">
        <f>SUM(G7/C7)</f>
        <v>0.0064669681536119895</v>
      </c>
    </row>
    <row r="8" spans="1:8" ht="18.75" thickBot="1">
      <c r="A8" s="25"/>
      <c r="B8" s="27"/>
      <c r="C8" s="29"/>
      <c r="D8" s="10" t="s">
        <v>1</v>
      </c>
      <c r="E8" s="17">
        <v>0.00024305555555555552</v>
      </c>
      <c r="F8" s="23"/>
      <c r="G8" s="19">
        <f aca="true" t="shared" si="0" ref="G8:G15">SUM(G7+E8)</f>
        <v>0.12298611111111112</v>
      </c>
      <c r="H8" s="23"/>
    </row>
    <row r="9" spans="1:8" ht="18">
      <c r="A9" s="24" t="s">
        <v>16</v>
      </c>
      <c r="B9" s="26">
        <v>7.84</v>
      </c>
      <c r="C9" s="28">
        <f>SUM(C7+B9)</f>
        <v>26.82</v>
      </c>
      <c r="D9" s="11" t="s">
        <v>3</v>
      </c>
      <c r="E9" s="18">
        <v>0.05886574074074074</v>
      </c>
      <c r="F9" s="22">
        <f>SUM(E9/B9)</f>
        <v>0.00750838529856387</v>
      </c>
      <c r="G9" s="9">
        <f t="shared" si="0"/>
        <v>0.18185185185185185</v>
      </c>
      <c r="H9" s="22">
        <f>SUM(G9/C9)</f>
        <v>0.006780456817742426</v>
      </c>
    </row>
    <row r="10" spans="1:8" ht="18.75" thickBot="1">
      <c r="A10" s="25"/>
      <c r="B10" s="27"/>
      <c r="C10" s="29"/>
      <c r="D10" s="10" t="s">
        <v>1</v>
      </c>
      <c r="E10" s="17">
        <v>0.00037037037037037035</v>
      </c>
      <c r="F10" s="23"/>
      <c r="G10" s="19">
        <f t="shared" si="0"/>
        <v>0.18222222222222223</v>
      </c>
      <c r="H10" s="23"/>
    </row>
    <row r="11" spans="1:8" ht="18">
      <c r="A11" s="24" t="s">
        <v>5</v>
      </c>
      <c r="B11" s="26">
        <v>7.24</v>
      </c>
      <c r="C11" s="28">
        <f>SUM(C9+B11)</f>
        <v>34.06</v>
      </c>
      <c r="D11" s="11" t="s">
        <v>3</v>
      </c>
      <c r="E11" s="18">
        <v>0.05810185185185185</v>
      </c>
      <c r="F11" s="22">
        <f>SUM(E11/B11)</f>
        <v>0.00802511765909556</v>
      </c>
      <c r="G11" s="9">
        <f t="shared" si="0"/>
        <v>0.24032407407407408</v>
      </c>
      <c r="H11" s="22">
        <f>SUM(G11/C11)</f>
        <v>0.007055903525369174</v>
      </c>
    </row>
    <row r="12" spans="1:8" ht="18.75" thickBot="1">
      <c r="A12" s="25"/>
      <c r="B12" s="27"/>
      <c r="C12" s="29"/>
      <c r="D12" s="10" t="s">
        <v>1</v>
      </c>
      <c r="E12" s="17">
        <v>0.00047453703703703704</v>
      </c>
      <c r="F12" s="23"/>
      <c r="G12" s="19">
        <f t="shared" si="0"/>
        <v>0.24079861111111112</v>
      </c>
      <c r="H12" s="23"/>
    </row>
    <row r="13" spans="1:8" ht="18">
      <c r="A13" s="24" t="s">
        <v>9</v>
      </c>
      <c r="B13" s="26">
        <v>6.7</v>
      </c>
      <c r="C13" s="28">
        <f>SUM(C11+B13)</f>
        <v>40.760000000000005</v>
      </c>
      <c r="D13" s="11" t="s">
        <v>3</v>
      </c>
      <c r="E13" s="18">
        <v>0.07042824074074074</v>
      </c>
      <c r="F13" s="22">
        <f>SUM(E13/B13)</f>
        <v>0.010511677722498617</v>
      </c>
      <c r="G13" s="9">
        <f t="shared" si="0"/>
        <v>0.31122685185185184</v>
      </c>
      <c r="H13" s="22">
        <f>SUM(G13/C13)</f>
        <v>0.007635594991458582</v>
      </c>
    </row>
    <row r="14" spans="1:8" ht="18.75" thickBot="1">
      <c r="A14" s="25"/>
      <c r="B14" s="27"/>
      <c r="C14" s="29"/>
      <c r="D14" s="10" t="s">
        <v>1</v>
      </c>
      <c r="E14" s="17">
        <v>0.0006597222222222221</v>
      </c>
      <c r="F14" s="23"/>
      <c r="G14" s="19">
        <f t="shared" si="0"/>
        <v>0.31188657407407405</v>
      </c>
      <c r="H14" s="23"/>
    </row>
    <row r="15" spans="1:8" ht="18">
      <c r="A15" s="24" t="s">
        <v>6</v>
      </c>
      <c r="B15" s="26">
        <v>12.09</v>
      </c>
      <c r="C15" s="28">
        <f>SUM(C13+B15)</f>
        <v>52.85000000000001</v>
      </c>
      <c r="D15" s="11" t="s">
        <v>3</v>
      </c>
      <c r="E15" s="18">
        <v>0.11464120370370372</v>
      </c>
      <c r="F15" s="22">
        <f>SUM(E15/B15)</f>
        <v>0.00948231626995068</v>
      </c>
      <c r="G15" s="9">
        <f t="shared" si="0"/>
        <v>0.4265277777777778</v>
      </c>
      <c r="H15" s="22">
        <f>SUM(G15/C15)</f>
        <v>0.008070535057290024</v>
      </c>
    </row>
    <row r="16" spans="1:8" ht="18.75" thickBot="1">
      <c r="A16" s="25"/>
      <c r="B16" s="27"/>
      <c r="C16" s="29"/>
      <c r="D16" s="10" t="s">
        <v>1</v>
      </c>
      <c r="E16" s="17"/>
      <c r="F16" s="23"/>
      <c r="G16" s="15"/>
      <c r="H16" s="23"/>
    </row>
  </sheetData>
  <sheetProtection/>
  <mergeCells count="37">
    <mergeCell ref="A1:C2"/>
    <mergeCell ref="G2:H2"/>
    <mergeCell ref="A3:A4"/>
    <mergeCell ref="D3:D4"/>
    <mergeCell ref="D1:H1"/>
    <mergeCell ref="E2:F2"/>
    <mergeCell ref="B3:C3"/>
    <mergeCell ref="H5:H6"/>
    <mergeCell ref="A7:A8"/>
    <mergeCell ref="B7:B8"/>
    <mergeCell ref="C7:C8"/>
    <mergeCell ref="H7:H8"/>
    <mergeCell ref="A5:A6"/>
    <mergeCell ref="B5:B6"/>
    <mergeCell ref="C5:C6"/>
    <mergeCell ref="F5:F6"/>
    <mergeCell ref="F7:F8"/>
    <mergeCell ref="H9:H10"/>
    <mergeCell ref="A11:A12"/>
    <mergeCell ref="B11:B12"/>
    <mergeCell ref="C11:C12"/>
    <mergeCell ref="H11:H12"/>
    <mergeCell ref="A9:A10"/>
    <mergeCell ref="B9:B10"/>
    <mergeCell ref="C9:C10"/>
    <mergeCell ref="F9:F10"/>
    <mergeCell ref="F11:F12"/>
    <mergeCell ref="H13:H14"/>
    <mergeCell ref="A15:A16"/>
    <mergeCell ref="B15:B16"/>
    <mergeCell ref="C15:C16"/>
    <mergeCell ref="H15:H16"/>
    <mergeCell ref="A13:A14"/>
    <mergeCell ref="B13:B14"/>
    <mergeCell ref="C13:C14"/>
    <mergeCell ref="F13:F14"/>
    <mergeCell ref="F15:F16"/>
  </mergeCells>
  <printOptions/>
  <pageMargins left="1.19" right="0.24" top="0.47" bottom="0.35" header="0.2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2010-03-15T09:40:39Z</cp:lastPrinted>
  <dcterms:created xsi:type="dcterms:W3CDTF">2007-02-08T16:25:35Z</dcterms:created>
  <dcterms:modified xsi:type="dcterms:W3CDTF">2010-06-27T07:18:09Z</dcterms:modified>
  <cp:category/>
  <cp:version/>
  <cp:contentType/>
  <cp:contentStatus/>
</cp:coreProperties>
</file>